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5eba7a4dafbe404/ドキュメント/全九州アイランドカップ/全九州アイランドカップ2022/"/>
    </mc:Choice>
  </mc:AlternateContent>
  <xr:revisionPtr revIDLastSave="0" documentId="8_{BBCEB590-8994-457B-9116-F5746D024BA3}" xr6:coauthVersionLast="47" xr6:coauthVersionMax="47" xr10:uidLastSave="{00000000-0000-0000-0000-000000000000}"/>
  <bookViews>
    <workbookView xWindow="780" yWindow="780" windowWidth="22875" windowHeight="11475" xr2:uid="{00000000-000D-0000-FFFF-FFFF00000000}"/>
  </bookViews>
  <sheets>
    <sheet name="クラブ対抗申込書" sheetId="2" r:id="rId1"/>
    <sheet name="ｱｲﾗﾝﾄﾞｶｯﾌﾟ" sheetId="6" r:id="rId2"/>
    <sheet name="審判協力者名簿" sheetId="5" r:id="rId3"/>
    <sheet name="広告願い・原稿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2" l="1"/>
  <c r="Q10" i="2" s="1"/>
  <c r="AE20" i="4" l="1"/>
  <c r="G26" i="4"/>
  <c r="N12" i="2" s="1"/>
  <c r="K7" i="2"/>
  <c r="Q7" i="2" s="1"/>
  <c r="K15" i="2" s="1"/>
  <c r="G5" i="2"/>
  <c r="G93" i="2"/>
  <c r="B29" i="2"/>
  <c r="B82" i="2"/>
  <c r="B33" i="2"/>
  <c r="G28" i="2"/>
  <c r="B64" i="2"/>
  <c r="G33" i="2"/>
  <c r="G63" i="2"/>
  <c r="G17" i="2"/>
  <c r="B16" i="2"/>
  <c r="B15" i="2"/>
  <c r="B45" i="2"/>
  <c r="B23" i="2"/>
  <c r="B32" i="2"/>
  <c r="B89" i="2"/>
  <c r="B57" i="2"/>
  <c r="B60" i="2"/>
  <c r="G81" i="2"/>
  <c r="G40" i="2"/>
  <c r="B94" i="2"/>
  <c r="G22" i="2"/>
  <c r="G80" i="2"/>
  <c r="G15" i="2"/>
  <c r="B90" i="2"/>
  <c r="B37" i="2"/>
  <c r="G47" i="2"/>
  <c r="B47" i="2"/>
  <c r="G45" i="2"/>
  <c r="B92" i="2"/>
  <c r="B35" i="2"/>
  <c r="G70" i="2"/>
  <c r="B91" i="2"/>
  <c r="B28" i="2"/>
  <c r="B21" i="2"/>
  <c r="G39" i="2"/>
  <c r="G10" i="2"/>
  <c r="B51" i="2"/>
  <c r="B46" i="2"/>
  <c r="B81" i="2"/>
  <c r="B14" i="2"/>
  <c r="B24" i="2"/>
  <c r="G12" i="2"/>
  <c r="B34" i="2"/>
  <c r="G78" i="2"/>
  <c r="G68" i="2"/>
  <c r="G79" i="2"/>
  <c r="G90" i="2"/>
  <c r="B61" i="2"/>
  <c r="G21" i="2"/>
  <c r="B53" i="2"/>
  <c r="B95" i="2"/>
  <c r="G66" i="2"/>
  <c r="G35" i="2"/>
  <c r="B58" i="2"/>
  <c r="B11" i="2"/>
  <c r="G82" i="2"/>
  <c r="G23" i="2"/>
  <c r="B87" i="2"/>
  <c r="B31" i="2"/>
  <c r="G46" i="2"/>
  <c r="G60" i="2"/>
  <c r="B77" i="2"/>
  <c r="B66" i="2"/>
  <c r="G76" i="2"/>
  <c r="G43" i="2"/>
  <c r="G96" i="2"/>
  <c r="B17" i="2"/>
  <c r="B22" i="2"/>
  <c r="B8" i="2"/>
  <c r="G38" i="2"/>
  <c r="B62" i="2"/>
  <c r="G95" i="2"/>
  <c r="B63" i="2"/>
  <c r="B19" i="2"/>
  <c r="G61" i="2"/>
  <c r="G13" i="2"/>
  <c r="G14" i="2"/>
  <c r="G6" i="2"/>
  <c r="B88" i="2"/>
  <c r="G7" i="2"/>
  <c r="G75" i="2"/>
  <c r="G59" i="2"/>
  <c r="B67" i="2"/>
  <c r="G94" i="2"/>
  <c r="B59" i="2"/>
  <c r="G41" i="2"/>
  <c r="G67" i="2"/>
  <c r="B20" i="2"/>
  <c r="G83" i="2"/>
  <c r="G24" i="2"/>
  <c r="B42" i="2"/>
  <c r="B52" i="2"/>
  <c r="B55" i="2"/>
  <c r="B30" i="2"/>
  <c r="G65" i="2"/>
  <c r="B18" i="2"/>
  <c r="G77" i="2"/>
  <c r="B80" i="2"/>
  <c r="G91" i="2"/>
  <c r="G29" i="2"/>
  <c r="G89" i="2"/>
  <c r="B39" i="2"/>
  <c r="B83" i="2"/>
  <c r="B38" i="2"/>
  <c r="G36" i="2"/>
  <c r="B65" i="2"/>
  <c r="B9" i="2"/>
  <c r="B54" i="2"/>
  <c r="B7" i="2"/>
  <c r="G32" i="2"/>
  <c r="G69" i="2"/>
  <c r="B75" i="2"/>
  <c r="G34" i="2"/>
  <c r="B13" i="2"/>
  <c r="B56" i="2"/>
  <c r="B40" i="2"/>
  <c r="B43" i="2"/>
  <c r="B70" i="2"/>
  <c r="B76" i="2"/>
  <c r="G9" i="2"/>
  <c r="G62" i="2"/>
  <c r="G18" i="2"/>
  <c r="B93" i="2"/>
  <c r="G44" i="2"/>
  <c r="B69" i="2"/>
  <c r="B10" i="2"/>
  <c r="G30" i="2"/>
  <c r="G92" i="2"/>
  <c r="G16" i="2"/>
  <c r="B36" i="2"/>
  <c r="G19" i="2"/>
  <c r="G37" i="2"/>
  <c r="B12" i="2"/>
  <c r="G20" i="2"/>
  <c r="B44" i="2"/>
  <c r="B41" i="2"/>
  <c r="B68" i="2"/>
  <c r="G74" i="2"/>
  <c r="B96" i="2"/>
  <c r="G31" i="2"/>
  <c r="G11" i="2"/>
  <c r="B78" i="2"/>
  <c r="G42" i="2"/>
  <c r="G8" i="2"/>
  <c r="G64" i="2"/>
  <c r="B79" i="2"/>
</calcChain>
</file>

<file path=xl/sharedStrings.xml><?xml version="1.0" encoding="utf-8"?>
<sst xmlns="http://schemas.openxmlformats.org/spreadsheetml/2006/main" count="268" uniqueCount="190">
  <si>
    <t>ク　　ラ　　ブ　　名</t>
    <rPh sb="9" eb="10">
      <t>メイ</t>
    </rPh>
    <phoneticPr fontId="2"/>
  </si>
  <si>
    <t>記載責任者　／　連絡先（電話番号）</t>
    <phoneticPr fontId="2"/>
  </si>
  <si>
    <t>振込み合計額</t>
    <rPh sb="0" eb="2">
      <t>ふりこ</t>
    </rPh>
    <rPh sb="3" eb="5">
      <t>ごうけい</t>
    </rPh>
    <rPh sb="5" eb="6">
      <t>がく</t>
    </rPh>
    <phoneticPr fontId="2" type="Hiragana" alignment="distributed"/>
  </si>
  <si>
    <t>選手名</t>
    <rPh sb="0" eb="2">
      <t>センシュ</t>
    </rPh>
    <rPh sb="2" eb="3">
      <t>メイ</t>
    </rPh>
    <phoneticPr fontId="2"/>
  </si>
  <si>
    <t>フリガナ</t>
    <phoneticPr fontId="2"/>
  </si>
  <si>
    <t>学年</t>
    <rPh sb="0" eb="2">
      <t>ガクネン</t>
    </rPh>
    <phoneticPr fontId="2"/>
  </si>
  <si>
    <t>所属名</t>
    <rPh sb="0" eb="2">
      <t>ショゾク</t>
    </rPh>
    <rPh sb="2" eb="3">
      <t>メイ</t>
    </rPh>
    <phoneticPr fontId="2"/>
  </si>
  <si>
    <t>小学生低学年男子</t>
    <rPh sb="0" eb="3">
      <t>ショウガクセイ</t>
    </rPh>
    <rPh sb="3" eb="6">
      <t>テイガクネン</t>
    </rPh>
    <rPh sb="6" eb="8">
      <t>ダンシ</t>
    </rPh>
    <phoneticPr fontId="2"/>
  </si>
  <si>
    <t>小学生低学年女子</t>
    <rPh sb="0" eb="3">
      <t>ショウガクセイ</t>
    </rPh>
    <rPh sb="3" eb="6">
      <t>テイガクネン</t>
    </rPh>
    <rPh sb="6" eb="8">
      <t>ジョシ</t>
    </rPh>
    <phoneticPr fontId="2"/>
  </si>
  <si>
    <t>小学生高学年男子</t>
    <rPh sb="0" eb="3">
      <t>ショウガクセイ</t>
    </rPh>
    <rPh sb="3" eb="4">
      <t>コウ</t>
    </rPh>
    <rPh sb="4" eb="6">
      <t>ガクネン</t>
    </rPh>
    <rPh sb="6" eb="8">
      <t>ダンシ</t>
    </rPh>
    <phoneticPr fontId="2"/>
  </si>
  <si>
    <t>小学生高学年女子</t>
    <rPh sb="0" eb="3">
      <t>ショウガクセイ</t>
    </rPh>
    <rPh sb="3" eb="4">
      <t>コウ</t>
    </rPh>
    <rPh sb="4" eb="6">
      <t>ガクネン</t>
    </rPh>
    <rPh sb="6" eb="8">
      <t>ジョシ</t>
    </rPh>
    <phoneticPr fontId="2"/>
  </si>
  <si>
    <t>中学生男子</t>
    <rPh sb="0" eb="3">
      <t>チュウガクセイ</t>
    </rPh>
    <rPh sb="3" eb="5">
      <t>ダンシ</t>
    </rPh>
    <phoneticPr fontId="2"/>
  </si>
  <si>
    <t>中学生女子</t>
    <rPh sb="0" eb="3">
      <t>チュウガクセイ</t>
    </rPh>
    <rPh sb="3" eb="5">
      <t>ジョシ</t>
    </rPh>
    <phoneticPr fontId="2"/>
  </si>
  <si>
    <t>高校生男子</t>
    <rPh sb="0" eb="3">
      <t>コウコウセイ</t>
    </rPh>
    <rPh sb="3" eb="5">
      <t>ダンシ</t>
    </rPh>
    <phoneticPr fontId="2"/>
  </si>
  <si>
    <t>高校生女子</t>
    <rPh sb="0" eb="3">
      <t>コウコウセイ</t>
    </rPh>
    <rPh sb="3" eb="5">
      <t>ジョシ</t>
    </rPh>
    <phoneticPr fontId="2"/>
  </si>
  <si>
    <t>大学生以上男子</t>
    <rPh sb="0" eb="3">
      <t>ダイガクセイ</t>
    </rPh>
    <rPh sb="3" eb="5">
      <t>イジョウ</t>
    </rPh>
    <rPh sb="5" eb="7">
      <t>ダンシ</t>
    </rPh>
    <phoneticPr fontId="2"/>
  </si>
  <si>
    <t>大学生以上女子</t>
    <rPh sb="0" eb="3">
      <t>ダイガクセイ</t>
    </rPh>
    <rPh sb="3" eb="5">
      <t>イジョウ</t>
    </rPh>
    <rPh sb="5" eb="7">
      <t>ジョシ</t>
    </rPh>
    <phoneticPr fontId="2"/>
  </si>
  <si>
    <t>×</t>
    <phoneticPr fontId="2"/>
  </si>
  <si>
    <t>参加料/1名</t>
    <rPh sb="0" eb="3">
      <t>サンカリョウ</t>
    </rPh>
    <rPh sb="5" eb="6">
      <t>メイ</t>
    </rPh>
    <phoneticPr fontId="2"/>
  </si>
  <si>
    <t>参加料合計</t>
    <rPh sb="0" eb="3">
      <t>サンカリョウ</t>
    </rPh>
    <rPh sb="3" eb="5">
      <t>ゴウケイ</t>
    </rPh>
    <phoneticPr fontId="2"/>
  </si>
  <si>
    <t>＝</t>
    <phoneticPr fontId="2"/>
  </si>
  <si>
    <t>広告協賛料</t>
    <rPh sb="0" eb="4">
      <t>コウコクキョウサン</t>
    </rPh>
    <rPh sb="4" eb="5">
      <t>リョウ</t>
    </rPh>
    <phoneticPr fontId="2"/>
  </si>
  <si>
    <t>円</t>
    <rPh sb="0" eb="1">
      <t>エン</t>
    </rPh>
    <phoneticPr fontId="2"/>
  </si>
  <si>
    <t>名</t>
    <rPh sb="0" eb="1">
      <t>メイ</t>
    </rPh>
    <phoneticPr fontId="2"/>
  </si>
  <si>
    <t>広告数</t>
    <rPh sb="0" eb="2">
      <t>コウコク</t>
    </rPh>
    <rPh sb="2" eb="3">
      <t>スウ</t>
    </rPh>
    <phoneticPr fontId="2"/>
  </si>
  <si>
    <t>牧野清孝</t>
    <rPh sb="0" eb="2">
      <t>マキノ</t>
    </rPh>
    <rPh sb="2" eb="4">
      <t>キヨタカ</t>
    </rPh>
    <phoneticPr fontId="2"/>
  </si>
  <si>
    <t>大野千晶</t>
    <rPh sb="0" eb="2">
      <t>オオノ</t>
    </rPh>
    <rPh sb="2" eb="4">
      <t>チアキ</t>
    </rPh>
    <phoneticPr fontId="2"/>
  </si>
  <si>
    <t>河村和浩</t>
    <rPh sb="0" eb="2">
      <t>カワムラ</t>
    </rPh>
    <rPh sb="2" eb="4">
      <t>カズヒロ</t>
    </rPh>
    <phoneticPr fontId="2"/>
  </si>
  <si>
    <t>河村和哉</t>
    <rPh sb="0" eb="2">
      <t>カワムラ</t>
    </rPh>
    <rPh sb="2" eb="4">
      <t>カズヤ</t>
    </rPh>
    <phoneticPr fontId="2"/>
  </si>
  <si>
    <t>伊地知幸太郎</t>
    <rPh sb="0" eb="3">
      <t>イジチ</t>
    </rPh>
    <rPh sb="3" eb="6">
      <t>コウタロウ</t>
    </rPh>
    <phoneticPr fontId="2"/>
  </si>
  <si>
    <t>記載責任者</t>
  </si>
  <si>
    <t>氏　　名</t>
  </si>
  <si>
    <t>電話番号</t>
  </si>
  <si>
    <t>松本美華</t>
    <rPh sb="0" eb="2">
      <t>マツモト</t>
    </rPh>
    <rPh sb="2" eb="4">
      <t>ミカ</t>
    </rPh>
    <phoneticPr fontId="2"/>
  </si>
  <si>
    <t>広告協賛合計</t>
    <rPh sb="0" eb="4">
      <t>コウコクキョウサン</t>
    </rPh>
    <rPh sb="4" eb="6">
      <t>ゴウケイ</t>
    </rPh>
    <phoneticPr fontId="2"/>
  </si>
  <si>
    <t>家吉順子</t>
    <rPh sb="0" eb="2">
      <t>イエヨシ</t>
    </rPh>
    <rPh sb="2" eb="4">
      <t>ジュンコ</t>
    </rPh>
    <phoneticPr fontId="2"/>
  </si>
  <si>
    <t>中尾裕聖</t>
    <rPh sb="0" eb="2">
      <t>ナカオ</t>
    </rPh>
    <rPh sb="2" eb="3">
      <t>ユウ</t>
    </rPh>
    <rPh sb="3" eb="4">
      <t>セイ</t>
    </rPh>
    <phoneticPr fontId="2"/>
  </si>
  <si>
    <t>1/8ﾍﾟｰｼﾞ</t>
    <phoneticPr fontId="2"/>
  </si>
  <si>
    <t>1/1ﾍﾟｰｼﾞ</t>
    <phoneticPr fontId="2"/>
  </si>
  <si>
    <t>1/4ﾍﾟｰｼﾞ</t>
    <phoneticPr fontId="2"/>
  </si>
  <si>
    <t>1/2ﾍﾟｰｼﾞ</t>
    <phoneticPr fontId="2"/>
  </si>
  <si>
    <t>清川敏史</t>
    <rPh sb="0" eb="2">
      <t>キヨカワ</t>
    </rPh>
    <rPh sb="2" eb="4">
      <t>トシフミ</t>
    </rPh>
    <phoneticPr fontId="2"/>
  </si>
  <si>
    <t>河村いずみ</t>
    <rPh sb="0" eb="2">
      <t>カワムラ</t>
    </rPh>
    <phoneticPr fontId="2"/>
  </si>
  <si>
    <t>牧野利恵</t>
    <rPh sb="0" eb="2">
      <t>マキノ</t>
    </rPh>
    <rPh sb="2" eb="4">
      <t>リエ</t>
    </rPh>
    <phoneticPr fontId="2"/>
  </si>
  <si>
    <t>正平裕也</t>
    <rPh sb="0" eb="2">
      <t>マサヒラ</t>
    </rPh>
    <rPh sb="2" eb="4">
      <t>ユウヤ</t>
    </rPh>
    <phoneticPr fontId="2"/>
  </si>
  <si>
    <t>岡部優海</t>
    <rPh sb="0" eb="2">
      <t>オカベ</t>
    </rPh>
    <rPh sb="2" eb="4">
      <t>ユウミ</t>
    </rPh>
    <phoneticPr fontId="2"/>
  </si>
  <si>
    <t>小野雅子</t>
    <rPh sb="0" eb="2">
      <t>オノ</t>
    </rPh>
    <rPh sb="2" eb="4">
      <t>マサコ</t>
    </rPh>
    <phoneticPr fontId="2"/>
  </si>
  <si>
    <t>奥津充子</t>
    <rPh sb="0" eb="2">
      <t>オクツ</t>
    </rPh>
    <rPh sb="2" eb="4">
      <t>アツコ</t>
    </rPh>
    <phoneticPr fontId="2"/>
  </si>
  <si>
    <t>牧野励弥</t>
    <rPh sb="0" eb="2">
      <t>マキノ</t>
    </rPh>
    <rPh sb="2" eb="3">
      <t>ハゲ</t>
    </rPh>
    <rPh sb="3" eb="4">
      <t>ワタル</t>
    </rPh>
    <phoneticPr fontId="2"/>
  </si>
  <si>
    <t>戸田智稀</t>
    <rPh sb="0" eb="2">
      <t>トダ</t>
    </rPh>
    <rPh sb="2" eb="3">
      <t>サトシ</t>
    </rPh>
    <rPh sb="3" eb="4">
      <t>マレ</t>
    </rPh>
    <phoneticPr fontId="2"/>
  </si>
  <si>
    <t>鹿児島県</t>
    <rPh sb="0" eb="4">
      <t>カゴシマケン</t>
    </rPh>
    <phoneticPr fontId="2"/>
  </si>
  <si>
    <t>福元学</t>
    <rPh sb="0" eb="2">
      <t>フクモト</t>
    </rPh>
    <rPh sb="2" eb="3">
      <t>マナブ</t>
    </rPh>
    <phoneticPr fontId="2"/>
  </si>
  <si>
    <t>池田成諒</t>
    <rPh sb="0" eb="2">
      <t>イケダ</t>
    </rPh>
    <rPh sb="2" eb="3">
      <t>ナリ</t>
    </rPh>
    <rPh sb="3" eb="4">
      <t>アキラ</t>
    </rPh>
    <phoneticPr fontId="2"/>
  </si>
  <si>
    <t>稲留和成</t>
    <rPh sb="0" eb="2">
      <t>イナドメ</t>
    </rPh>
    <rPh sb="2" eb="4">
      <t>カズナリ</t>
    </rPh>
    <phoneticPr fontId="2"/>
  </si>
  <si>
    <t>後藤祐基</t>
    <rPh sb="0" eb="2">
      <t>ゴトウ</t>
    </rPh>
    <rPh sb="2" eb="3">
      <t>ユウ</t>
    </rPh>
    <rPh sb="3" eb="4">
      <t>モト</t>
    </rPh>
    <phoneticPr fontId="2"/>
  </si>
  <si>
    <t>米原雄一郎</t>
    <rPh sb="0" eb="2">
      <t>ヨネハラ</t>
    </rPh>
    <rPh sb="2" eb="5">
      <t>ユウイチロウ</t>
    </rPh>
    <phoneticPr fontId="2"/>
  </si>
  <si>
    <t>上谷克己</t>
    <rPh sb="0" eb="2">
      <t>ウエタニ</t>
    </rPh>
    <rPh sb="2" eb="4">
      <t>カツミ</t>
    </rPh>
    <phoneticPr fontId="2"/>
  </si>
  <si>
    <t>溝口厚子</t>
    <rPh sb="0" eb="2">
      <t>ミゾグチ</t>
    </rPh>
    <rPh sb="2" eb="4">
      <t>アツコ</t>
    </rPh>
    <phoneticPr fontId="2"/>
  </si>
  <si>
    <t>柳橋昌一</t>
    <rPh sb="0" eb="2">
      <t>ヤナギバシ</t>
    </rPh>
    <rPh sb="2" eb="4">
      <t>ショウイチ</t>
    </rPh>
    <phoneticPr fontId="2"/>
  </si>
  <si>
    <t>柳橋勇司</t>
    <rPh sb="0" eb="2">
      <t>ヤナギバシ</t>
    </rPh>
    <rPh sb="2" eb="4">
      <t>ユウジ</t>
    </rPh>
    <phoneticPr fontId="2"/>
  </si>
  <si>
    <t>川中幸明</t>
    <rPh sb="0" eb="2">
      <t>カワナカ</t>
    </rPh>
    <rPh sb="2" eb="4">
      <t>コウメイ</t>
    </rPh>
    <phoneticPr fontId="2"/>
  </si>
  <si>
    <t>鎌田優実</t>
    <rPh sb="0" eb="2">
      <t>カマダ</t>
    </rPh>
    <rPh sb="2" eb="4">
      <t>ユウミ</t>
    </rPh>
    <phoneticPr fontId="2"/>
  </si>
  <si>
    <t>皿良五夫</t>
    <rPh sb="0" eb="1">
      <t>サラ</t>
    </rPh>
    <rPh sb="1" eb="2">
      <t>ヨ</t>
    </rPh>
    <rPh sb="2" eb="4">
      <t>イツオ</t>
    </rPh>
    <phoneticPr fontId="2"/>
  </si>
  <si>
    <t>丸野千恵</t>
    <rPh sb="0" eb="1">
      <t>マル</t>
    </rPh>
    <rPh sb="1" eb="2">
      <t>ノ</t>
    </rPh>
    <rPh sb="2" eb="4">
      <t>チエ</t>
    </rPh>
    <phoneticPr fontId="2"/>
  </si>
  <si>
    <t>竹嵜道夫</t>
    <rPh sb="0" eb="2">
      <t>タケザキ</t>
    </rPh>
    <rPh sb="2" eb="4">
      <t>ミチオ</t>
    </rPh>
    <phoneticPr fontId="2"/>
  </si>
  <si>
    <t>竹嵜由美</t>
    <rPh sb="0" eb="2">
      <t>タケザキ</t>
    </rPh>
    <rPh sb="2" eb="4">
      <t>ユミ</t>
    </rPh>
    <phoneticPr fontId="2"/>
  </si>
  <si>
    <t>堀川美保</t>
    <rPh sb="0" eb="2">
      <t>ホリカワ</t>
    </rPh>
    <rPh sb="2" eb="4">
      <t>ミホ</t>
    </rPh>
    <phoneticPr fontId="2"/>
  </si>
  <si>
    <t>竹嵜玲奈</t>
    <rPh sb="0" eb="2">
      <t>タケザキ</t>
    </rPh>
    <rPh sb="2" eb="4">
      <t>レイナ</t>
    </rPh>
    <phoneticPr fontId="2"/>
  </si>
  <si>
    <t>楠富美代</t>
    <rPh sb="0" eb="1">
      <t>クスノキ</t>
    </rPh>
    <rPh sb="1" eb="2">
      <t>トミ</t>
    </rPh>
    <rPh sb="2" eb="4">
      <t>ミヨ</t>
    </rPh>
    <phoneticPr fontId="2"/>
  </si>
  <si>
    <t>上杉里香</t>
    <rPh sb="0" eb="2">
      <t>ウエスギ</t>
    </rPh>
    <rPh sb="2" eb="4">
      <t>リカ</t>
    </rPh>
    <phoneticPr fontId="2"/>
  </si>
  <si>
    <t>日高奈歩子</t>
    <rPh sb="0" eb="2">
      <t>ヒダカ</t>
    </rPh>
    <rPh sb="2" eb="3">
      <t>ナ</t>
    </rPh>
    <rPh sb="3" eb="4">
      <t>ホ</t>
    </rPh>
    <rPh sb="4" eb="5">
      <t>コ</t>
    </rPh>
    <phoneticPr fontId="2"/>
  </si>
  <si>
    <t>米井聡美</t>
    <rPh sb="0" eb="2">
      <t>ヨネイ</t>
    </rPh>
    <rPh sb="2" eb="4">
      <t>サトミ</t>
    </rPh>
    <phoneticPr fontId="2"/>
  </si>
  <si>
    <t>吉田仁</t>
    <rPh sb="0" eb="2">
      <t>ヨシダ</t>
    </rPh>
    <rPh sb="2" eb="3">
      <t>ヒトシ</t>
    </rPh>
    <phoneticPr fontId="2"/>
  </si>
  <si>
    <t>横田友子</t>
    <rPh sb="0" eb="2">
      <t>ヨコタ</t>
    </rPh>
    <rPh sb="2" eb="4">
      <t>トモコ</t>
    </rPh>
    <phoneticPr fontId="2"/>
  </si>
  <si>
    <t>本山麻美</t>
    <rPh sb="0" eb="2">
      <t>モトヤマ</t>
    </rPh>
    <rPh sb="2" eb="4">
      <t>アサミ</t>
    </rPh>
    <phoneticPr fontId="2"/>
  </si>
  <si>
    <t>福原智子</t>
    <rPh sb="0" eb="2">
      <t>フクハラ</t>
    </rPh>
    <rPh sb="2" eb="4">
      <t>トモコ</t>
    </rPh>
    <phoneticPr fontId="2"/>
  </si>
  <si>
    <t>原田知江</t>
    <rPh sb="0" eb="2">
      <t>ハラダ</t>
    </rPh>
    <rPh sb="2" eb="4">
      <t>チエ</t>
    </rPh>
    <phoneticPr fontId="2"/>
  </si>
  <si>
    <t>野村亜希子</t>
    <rPh sb="0" eb="2">
      <t>ノムラ</t>
    </rPh>
    <rPh sb="2" eb="5">
      <t>アキコ</t>
    </rPh>
    <phoneticPr fontId="2"/>
  </si>
  <si>
    <t>富松めぐみ</t>
    <rPh sb="0" eb="2">
      <t>トミマツ</t>
    </rPh>
    <phoneticPr fontId="2"/>
  </si>
  <si>
    <t>多良木弥生</t>
    <rPh sb="0" eb="1">
      <t>タ</t>
    </rPh>
    <rPh sb="1" eb="2">
      <t>ラ</t>
    </rPh>
    <rPh sb="2" eb="3">
      <t>キ</t>
    </rPh>
    <rPh sb="3" eb="5">
      <t>ヤヨイ</t>
    </rPh>
    <phoneticPr fontId="2"/>
  </si>
  <si>
    <t>谷内由美</t>
    <rPh sb="0" eb="2">
      <t>タニウチ</t>
    </rPh>
    <rPh sb="2" eb="4">
      <t>ユミ</t>
    </rPh>
    <phoneticPr fontId="2"/>
  </si>
  <si>
    <t>嶋田ゆかり</t>
    <rPh sb="0" eb="2">
      <t>シマダ</t>
    </rPh>
    <phoneticPr fontId="2"/>
  </si>
  <si>
    <t>黒屋博之</t>
    <rPh sb="0" eb="2">
      <t>クロヤ</t>
    </rPh>
    <rPh sb="2" eb="4">
      <t>ヒロノリ</t>
    </rPh>
    <phoneticPr fontId="2"/>
  </si>
  <si>
    <t>男澤由香利</t>
    <rPh sb="0" eb="2">
      <t>オザワ</t>
    </rPh>
    <rPh sb="2" eb="5">
      <t>ユカリ</t>
    </rPh>
    <phoneticPr fontId="2"/>
  </si>
  <si>
    <t>石原加奈子</t>
    <rPh sb="0" eb="2">
      <t>イシハラ</t>
    </rPh>
    <rPh sb="2" eb="5">
      <t>カナコ</t>
    </rPh>
    <phoneticPr fontId="2"/>
  </si>
  <si>
    <t>熊川早貴子</t>
    <rPh sb="0" eb="2">
      <t>クマカワ</t>
    </rPh>
    <rPh sb="2" eb="3">
      <t>ハヤ</t>
    </rPh>
    <rPh sb="3" eb="5">
      <t>タカコ</t>
    </rPh>
    <phoneticPr fontId="2"/>
  </si>
  <si>
    <t>柿本真理子</t>
    <rPh sb="0" eb="2">
      <t>カキモト</t>
    </rPh>
    <rPh sb="2" eb="5">
      <t>マリコ</t>
    </rPh>
    <phoneticPr fontId="2"/>
  </si>
  <si>
    <t>中尾由美</t>
    <rPh sb="0" eb="2">
      <t>ナカオ</t>
    </rPh>
    <rPh sb="2" eb="4">
      <t>ユミ</t>
    </rPh>
    <phoneticPr fontId="2"/>
  </si>
  <si>
    <t>小見田かほる</t>
    <rPh sb="0" eb="3">
      <t>コミタ</t>
    </rPh>
    <phoneticPr fontId="2"/>
  </si>
  <si>
    <t>谷崎未千代</t>
    <rPh sb="0" eb="2">
      <t>タニザキ</t>
    </rPh>
    <rPh sb="2" eb="3">
      <t>ミ</t>
    </rPh>
    <rPh sb="3" eb="5">
      <t>チヨ</t>
    </rPh>
    <phoneticPr fontId="2"/>
  </si>
  <si>
    <t>又吉健一</t>
    <rPh sb="0" eb="2">
      <t>マタヨシ</t>
    </rPh>
    <rPh sb="2" eb="4">
      <t>ケンイチ</t>
    </rPh>
    <phoneticPr fontId="2"/>
  </si>
  <si>
    <t>西筋賢昌</t>
    <rPh sb="0" eb="1">
      <t>ニシ</t>
    </rPh>
    <rPh sb="1" eb="2">
      <t>スジ</t>
    </rPh>
    <rPh sb="2" eb="3">
      <t>ケン</t>
    </rPh>
    <rPh sb="3" eb="4">
      <t>マサ</t>
    </rPh>
    <phoneticPr fontId="2"/>
  </si>
  <si>
    <t>金子陽子</t>
    <rPh sb="0" eb="2">
      <t>カネコ</t>
    </rPh>
    <rPh sb="2" eb="4">
      <t>ヨウコ</t>
    </rPh>
    <phoneticPr fontId="2"/>
  </si>
  <si>
    <t>又吉ゆきの</t>
    <rPh sb="0" eb="2">
      <t>マタヨシ</t>
    </rPh>
    <phoneticPr fontId="2"/>
  </si>
  <si>
    <t>呉屋女美</t>
    <rPh sb="0" eb="1">
      <t>クレ</t>
    </rPh>
    <rPh sb="1" eb="2">
      <t>ヤ</t>
    </rPh>
    <rPh sb="2" eb="3">
      <t>オンナ</t>
    </rPh>
    <rPh sb="3" eb="4">
      <t>ミ</t>
    </rPh>
    <phoneticPr fontId="2"/>
  </si>
  <si>
    <t>末吉孝博</t>
    <rPh sb="0" eb="2">
      <t>スエヨシ</t>
    </rPh>
    <rPh sb="2" eb="4">
      <t>タカヒロ</t>
    </rPh>
    <phoneticPr fontId="2"/>
  </si>
  <si>
    <t>當間栄伸</t>
    <rPh sb="0" eb="1">
      <t>アタリ</t>
    </rPh>
    <rPh sb="1" eb="2">
      <t>マ</t>
    </rPh>
    <rPh sb="2" eb="3">
      <t>エイ</t>
    </rPh>
    <rPh sb="3" eb="4">
      <t>シン</t>
    </rPh>
    <phoneticPr fontId="2"/>
  </si>
  <si>
    <t>又吉幹奈</t>
    <rPh sb="0" eb="2">
      <t>マタヨシ</t>
    </rPh>
    <rPh sb="2" eb="4">
      <t>カンナ</t>
    </rPh>
    <phoneticPr fontId="2"/>
  </si>
  <si>
    <t>大分県</t>
    <rPh sb="0" eb="3">
      <t>オオイタケン</t>
    </rPh>
    <phoneticPr fontId="2"/>
  </si>
  <si>
    <t>白川豊和</t>
    <rPh sb="0" eb="2">
      <t>シラカワ</t>
    </rPh>
    <rPh sb="2" eb="4">
      <t>トヨカズ</t>
    </rPh>
    <phoneticPr fontId="2"/>
  </si>
  <si>
    <t>吉富健</t>
    <rPh sb="0" eb="2">
      <t>ヨシトミ</t>
    </rPh>
    <rPh sb="2" eb="3">
      <t>ケン</t>
    </rPh>
    <phoneticPr fontId="2"/>
  </si>
  <si>
    <t>高田裕一</t>
    <rPh sb="0" eb="2">
      <t>タカダ</t>
    </rPh>
    <rPh sb="2" eb="4">
      <t>ユウイチ</t>
    </rPh>
    <phoneticPr fontId="2"/>
  </si>
  <si>
    <t>種 別</t>
    <rPh sb="0" eb="1">
      <t>シュ</t>
    </rPh>
    <rPh sb="2" eb="3">
      <t>ベツ</t>
    </rPh>
    <phoneticPr fontId="2"/>
  </si>
  <si>
    <t>協力</t>
    <rPh sb="0" eb="2">
      <t>キョウリョク</t>
    </rPh>
    <phoneticPr fontId="2"/>
  </si>
  <si>
    <t>審　　判　　協　　力　　願　　い　　の　　件</t>
    <rPh sb="6" eb="7">
      <t>キョウ</t>
    </rPh>
    <rPh sb="9" eb="10">
      <t>チカラ</t>
    </rPh>
    <rPh sb="12" eb="13">
      <t>ネガ</t>
    </rPh>
    <rPh sb="21" eb="22">
      <t>ケン</t>
    </rPh>
    <phoneticPr fontId="2"/>
  </si>
  <si>
    <t>E-ｍａｉｌ</t>
    <phoneticPr fontId="2"/>
  </si>
  <si>
    <t>氏　　名</t>
    <rPh sb="0" eb="1">
      <t>シ</t>
    </rPh>
    <rPh sb="3" eb="4">
      <t>メイ</t>
    </rPh>
    <phoneticPr fontId="2"/>
  </si>
  <si>
    <t>福　岡　県</t>
    <rPh sb="0" eb="1">
      <t>フク</t>
    </rPh>
    <rPh sb="2" eb="3">
      <t>オカ</t>
    </rPh>
    <rPh sb="4" eb="5">
      <t>ケン</t>
    </rPh>
    <phoneticPr fontId="2"/>
  </si>
  <si>
    <t>熊　本　県</t>
    <rPh sb="0" eb="1">
      <t>クマ</t>
    </rPh>
    <rPh sb="2" eb="3">
      <t>ホン</t>
    </rPh>
    <rPh sb="4" eb="5">
      <t>ケン</t>
    </rPh>
    <phoneticPr fontId="2"/>
  </si>
  <si>
    <t>沖　縄　県</t>
    <rPh sb="0" eb="1">
      <t>オキ</t>
    </rPh>
    <rPh sb="2" eb="3">
      <t>ナワ</t>
    </rPh>
    <rPh sb="4" eb="5">
      <t>ケン</t>
    </rPh>
    <phoneticPr fontId="2"/>
  </si>
  <si>
    <t>佐　賀　県</t>
    <rPh sb="0" eb="1">
      <t>タスク</t>
    </rPh>
    <rPh sb="2" eb="3">
      <t>ガ</t>
    </rPh>
    <rPh sb="4" eb="5">
      <t>ケン</t>
    </rPh>
    <phoneticPr fontId="2"/>
  </si>
  <si>
    <t>宮　崎　県</t>
    <rPh sb="0" eb="1">
      <t>ミヤ</t>
    </rPh>
    <rPh sb="2" eb="3">
      <t>ザキ</t>
    </rPh>
    <rPh sb="4" eb="5">
      <t>ケン</t>
    </rPh>
    <phoneticPr fontId="2"/>
  </si>
  <si>
    <t>東未　　唯</t>
    <rPh sb="0" eb="1">
      <t>ヒガシ</t>
    </rPh>
    <rPh sb="1" eb="2">
      <t>ミ</t>
    </rPh>
    <phoneticPr fontId="2"/>
  </si>
  <si>
    <t>砂川　　楓</t>
    <rPh sb="0" eb="2">
      <t>スナカワ</t>
    </rPh>
    <rPh sb="4" eb="5">
      <t>カエデ</t>
    </rPh>
    <phoneticPr fontId="2"/>
  </si>
  <si>
    <t>知念　　真</t>
    <rPh sb="0" eb="2">
      <t>チネン</t>
    </rPh>
    <rPh sb="4" eb="5">
      <t>マコト</t>
    </rPh>
    <phoneticPr fontId="2"/>
  </si>
  <si>
    <t>吉行　　聡</t>
    <rPh sb="0" eb="2">
      <t>ヨシユキ</t>
    </rPh>
    <rPh sb="4" eb="5">
      <t>サトシ</t>
    </rPh>
    <phoneticPr fontId="2"/>
  </si>
  <si>
    <t>栫　　浩三</t>
    <rPh sb="0" eb="1">
      <t>カコイ</t>
    </rPh>
    <rPh sb="3" eb="5">
      <t>コウゾウ</t>
    </rPh>
    <phoneticPr fontId="2"/>
  </si>
  <si>
    <t>ご希望サイズ</t>
    <rPh sb="1" eb="3">
      <t>キボウ</t>
    </rPh>
    <phoneticPr fontId="2"/>
  </si>
  <si>
    <t>単価</t>
    <rPh sb="0" eb="2">
      <t>タンカ</t>
    </rPh>
    <phoneticPr fontId="2"/>
  </si>
  <si>
    <t>協賛金・企業名・名前のみ</t>
    <rPh sb="0" eb="3">
      <t>きょうさんきん</t>
    </rPh>
    <rPh sb="4" eb="6">
      <t>きぎょう</t>
    </rPh>
    <rPh sb="6" eb="7">
      <t>めい</t>
    </rPh>
    <rPh sb="8" eb="10">
      <t>なまえ</t>
    </rPh>
    <phoneticPr fontId="2" type="Hiragana" alignment="distributed"/>
  </si>
  <si>
    <t>Ａ４版　約 １／８ページ</t>
    <phoneticPr fontId="2"/>
  </si>
  <si>
    <t>Ａ４版　約 １／４ページ</t>
    <phoneticPr fontId="2"/>
  </si>
  <si>
    <t>Ａ４版　約 １／２ページ</t>
    <phoneticPr fontId="2"/>
  </si>
  <si>
    <t>Ａ４版　約 １／１ページ</t>
    <phoneticPr fontId="2"/>
  </si>
  <si>
    <t>広告協賛に協力願います！</t>
    <rPh sb="5" eb="7">
      <t>キョウリョク</t>
    </rPh>
    <rPh sb="7" eb="8">
      <t>ネガ</t>
    </rPh>
    <phoneticPr fontId="2"/>
  </si>
  <si>
    <t>吉村小百合</t>
    <rPh sb="0" eb="5">
      <t>ヨシムラコユリ</t>
    </rPh>
    <phoneticPr fontId="2"/>
  </si>
  <si>
    <t>羽生美樹</t>
    <rPh sb="0" eb="4">
      <t>ハブミキ</t>
    </rPh>
    <phoneticPr fontId="2"/>
  </si>
  <si>
    <t>杉本美智子</t>
    <rPh sb="0" eb="2">
      <t>スギモト</t>
    </rPh>
    <rPh sb="2" eb="5">
      <t>ミチコ</t>
    </rPh>
    <phoneticPr fontId="2"/>
  </si>
  <si>
    <t>第1回全九州トランポリン競技クラブ対抗選手権大会
　　兼　九州トランポリン連盟アイランドカップ２０２２最終戦
　　　　　　　　　　　申　込　書</t>
    <rPh sb="17" eb="19">
      <t>タイコウ</t>
    </rPh>
    <rPh sb="27" eb="28">
      <t>ケン</t>
    </rPh>
    <rPh sb="29" eb="31">
      <t>キュウシュウ</t>
    </rPh>
    <rPh sb="37" eb="39">
      <t>レンメイ</t>
    </rPh>
    <rPh sb="51" eb="54">
      <t>サイシュウセン</t>
    </rPh>
    <rPh sb="66" eb="67">
      <t>サル</t>
    </rPh>
    <rPh sb="68" eb="69">
      <t>コミ</t>
    </rPh>
    <rPh sb="70" eb="71">
      <t>ショ</t>
    </rPh>
    <phoneticPr fontId="2"/>
  </si>
  <si>
    <t>／　</t>
    <phoneticPr fontId="2"/>
  </si>
  <si>
    <t>　協力して頂ける方には〇印をお願いします。審判の追加・削除もお願いします。
　尚、交通費は支給する事はできませんが昼食はご用意させて頂きます。</t>
    <rPh sb="1" eb="3">
      <t>キョウリョク</t>
    </rPh>
    <rPh sb="5" eb="6">
      <t>イタダ</t>
    </rPh>
    <rPh sb="8" eb="9">
      <t>カタ</t>
    </rPh>
    <rPh sb="12" eb="13">
      <t>シルシ</t>
    </rPh>
    <rPh sb="15" eb="16">
      <t>ネガ</t>
    </rPh>
    <rPh sb="21" eb="23">
      <t>シンパン</t>
    </rPh>
    <rPh sb="24" eb="26">
      <t>ツイカ</t>
    </rPh>
    <rPh sb="27" eb="29">
      <t>サクジョ</t>
    </rPh>
    <rPh sb="31" eb="32">
      <t>ネガ</t>
    </rPh>
    <rPh sb="49" eb="50">
      <t>コト</t>
    </rPh>
    <rPh sb="57" eb="59">
      <t>チュウショク</t>
    </rPh>
    <rPh sb="61" eb="63">
      <t>ヨウイ</t>
    </rPh>
    <rPh sb="66" eb="67">
      <t>イタダ</t>
    </rPh>
    <phoneticPr fontId="2"/>
  </si>
  <si>
    <t xml:space="preserve">フロタニ　コウタ </t>
  </si>
  <si>
    <t>八代トランポリンクラブ</t>
  </si>
  <si>
    <t>AIRFLOAT</t>
  </si>
  <si>
    <t>熊本トランポリンクラブ</t>
  </si>
  <si>
    <t>佐藤　禾暖</t>
  </si>
  <si>
    <t>サトウ　カノン</t>
  </si>
  <si>
    <t>スペースウォーク</t>
  </si>
  <si>
    <t>ノムラ　カナミ</t>
  </si>
  <si>
    <t>金田　あおい</t>
  </si>
  <si>
    <t>カネダ　アオイ</t>
  </si>
  <si>
    <t>竹嵜　玲奈</t>
  </si>
  <si>
    <t>《男子》</t>
    <rPh sb="1" eb="3">
      <t>ダンシ</t>
    </rPh>
    <phoneticPr fontId="19"/>
  </si>
  <si>
    <t>フリガナ</t>
    <phoneticPr fontId="19"/>
  </si>
  <si>
    <t>クラブ名</t>
    <rPh sb="3" eb="4">
      <t>メイ</t>
    </rPh>
    <phoneticPr fontId="19"/>
  </si>
  <si>
    <t xml:space="preserve">風呂谷　幸汰 </t>
    <phoneticPr fontId="19"/>
  </si>
  <si>
    <t xml:space="preserve">本田　大智 </t>
    <phoneticPr fontId="19"/>
  </si>
  <si>
    <t>ホンダ　タイチ</t>
    <phoneticPr fontId="19"/>
  </si>
  <si>
    <t>九州国際大学付属高等学校</t>
    <phoneticPr fontId="19"/>
  </si>
  <si>
    <t xml:space="preserve">牧野　悠利 </t>
    <phoneticPr fontId="19"/>
  </si>
  <si>
    <t xml:space="preserve">マキノ　ユウリ </t>
    <phoneticPr fontId="19"/>
  </si>
  <si>
    <t xml:space="preserve">谷内　泰斗 </t>
    <phoneticPr fontId="19"/>
  </si>
  <si>
    <t xml:space="preserve">タニウチ　タイト </t>
    <phoneticPr fontId="19"/>
  </si>
  <si>
    <t>黒川　生紘</t>
    <phoneticPr fontId="19"/>
  </si>
  <si>
    <t xml:space="preserve"> クロカワ　キヅナ</t>
    <phoneticPr fontId="19"/>
  </si>
  <si>
    <t>熊本トランポリンクラブ</t>
    <phoneticPr fontId="19"/>
  </si>
  <si>
    <t xml:space="preserve">田中　大智 </t>
    <phoneticPr fontId="19"/>
  </si>
  <si>
    <t>タナカ　ダイチ</t>
    <phoneticPr fontId="19"/>
  </si>
  <si>
    <t>AIRFLOAT</t>
    <phoneticPr fontId="19"/>
  </si>
  <si>
    <t xml:space="preserve">黒川　叶芽 </t>
    <phoneticPr fontId="19"/>
  </si>
  <si>
    <t xml:space="preserve">クロカワ　カナメ </t>
    <phoneticPr fontId="19"/>
  </si>
  <si>
    <t xml:space="preserve">牧野　励弥 </t>
    <phoneticPr fontId="19"/>
  </si>
  <si>
    <t>マキノ　レイヤ</t>
    <phoneticPr fontId="19"/>
  </si>
  <si>
    <t xml:space="preserve">矢野　慎太郎 </t>
    <phoneticPr fontId="19"/>
  </si>
  <si>
    <t xml:space="preserve">ヤノ　シンタロウ </t>
    <phoneticPr fontId="19"/>
  </si>
  <si>
    <t xml:space="preserve">中村　晋也 </t>
    <rPh sb="0" eb="1">
      <t>ナカ</t>
    </rPh>
    <phoneticPr fontId="19"/>
  </si>
  <si>
    <t>ナカムラ　シンヤ</t>
    <phoneticPr fontId="19"/>
  </si>
  <si>
    <t>トランポリンクラブＲＡＲＡ</t>
    <phoneticPr fontId="19"/>
  </si>
  <si>
    <t>《女子》</t>
    <rPh sb="1" eb="3">
      <t>ジョシ</t>
    </rPh>
    <phoneticPr fontId="19"/>
  </si>
  <si>
    <t>杉元　美波</t>
    <phoneticPr fontId="19"/>
  </si>
  <si>
    <t>MaHaRoトランポリンクラブ</t>
    <phoneticPr fontId="19"/>
  </si>
  <si>
    <t>大坂　多真美</t>
    <phoneticPr fontId="19"/>
  </si>
  <si>
    <t>オオサカ　タマミ</t>
    <phoneticPr fontId="19"/>
  </si>
  <si>
    <t>又吉　夢奈</t>
    <phoneticPr fontId="19"/>
  </si>
  <si>
    <t>マタヨシ　ユメナ</t>
    <phoneticPr fontId="19"/>
  </si>
  <si>
    <t>トランポリンクラブケンケン</t>
    <phoneticPr fontId="19"/>
  </si>
  <si>
    <t>野村　花奈実</t>
    <phoneticPr fontId="19"/>
  </si>
  <si>
    <t>小見田　彩有里</t>
    <phoneticPr fontId="19"/>
  </si>
  <si>
    <t>コミタ　サユリ</t>
    <phoneticPr fontId="19"/>
  </si>
  <si>
    <t>杉元　鈴奈</t>
    <phoneticPr fontId="19"/>
  </si>
  <si>
    <t>スギモト　レイナ</t>
    <phoneticPr fontId="19"/>
  </si>
  <si>
    <t>牧　杏菜</t>
    <phoneticPr fontId="19"/>
  </si>
  <si>
    <t>マキ　アンナ</t>
    <phoneticPr fontId="19"/>
  </si>
  <si>
    <t>タケザキ　レナ</t>
    <phoneticPr fontId="19"/>
  </si>
  <si>
    <t>九州アイランドカップ最終戦　申込書</t>
    <rPh sb="0" eb="2">
      <t>キュウシュウ</t>
    </rPh>
    <rPh sb="10" eb="13">
      <t>サイシュウセン</t>
    </rPh>
    <rPh sb="14" eb="17">
      <t>モウシコミショ</t>
    </rPh>
    <phoneticPr fontId="19"/>
  </si>
  <si>
    <t>氏　　名</t>
    <rPh sb="0" eb="1">
      <t>シ</t>
    </rPh>
    <rPh sb="3" eb="4">
      <t>ナ</t>
    </rPh>
    <phoneticPr fontId="19"/>
  </si>
  <si>
    <t>スギモト　ミナミ</t>
    <phoneticPr fontId="19"/>
  </si>
  <si>
    <t>KTLｱｲﾗﾝﾄﾞｶｯﾌﾟ</t>
    <phoneticPr fontId="2"/>
  </si>
  <si>
    <t>参加　○</t>
    <rPh sb="0" eb="1">
      <t>サン</t>
    </rPh>
    <rPh sb="1" eb="2">
      <t>カ</t>
    </rPh>
    <phoneticPr fontId="19"/>
  </si>
  <si>
    <t>クラブ対抗 参加人数</t>
    <rPh sb="3" eb="5">
      <t>タイコウ</t>
    </rPh>
    <rPh sb="6" eb="8">
      <t>サンカ</t>
    </rPh>
    <rPh sb="8" eb="10">
      <t>ニンズウ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</si>
</sst>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23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3"/>
      <name val="HG明朝E"/>
      <family val="1"/>
      <charset val="128"/>
    </font>
    <font>
      <b/>
      <i/>
      <sz val="26"/>
      <name val="Bernard MT Condensed"/>
      <family val="1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inden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distributed" vertical="center" indent="1"/>
    </xf>
    <xf numFmtId="0" fontId="3" fillId="0" borderId="36" xfId="0" applyFont="1" applyBorder="1" applyAlignment="1">
      <alignment horizontal="distributed" vertical="center" inden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5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6" xfId="0" applyFont="1" applyBorder="1" applyAlignment="1">
      <alignment horizontal="distributed" vertical="center" indent="1"/>
    </xf>
    <xf numFmtId="0" fontId="1" fillId="0" borderId="3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56" fontId="8" fillId="6" borderId="25" xfId="0" applyNumberFormat="1" applyFont="1" applyFill="1" applyBorder="1">
      <alignment vertical="center"/>
    </xf>
    <xf numFmtId="0" fontId="8" fillId="6" borderId="28" xfId="0" applyFont="1" applyFill="1" applyBorder="1">
      <alignment vertical="center"/>
    </xf>
    <xf numFmtId="0" fontId="8" fillId="6" borderId="25" xfId="0" applyFont="1" applyFill="1" applyBorder="1">
      <alignment vertical="center"/>
    </xf>
    <xf numFmtId="0" fontId="8" fillId="6" borderId="30" xfId="0" applyFont="1" applyFill="1" applyBorder="1">
      <alignment vertical="center"/>
    </xf>
    <xf numFmtId="0" fontId="9" fillId="6" borderId="28" xfId="0" applyFont="1" applyFill="1" applyBorder="1">
      <alignment vertical="center"/>
    </xf>
    <xf numFmtId="0" fontId="9" fillId="6" borderId="30" xfId="0" applyFont="1" applyFill="1" applyBorder="1">
      <alignment vertical="center"/>
    </xf>
    <xf numFmtId="0" fontId="8" fillId="6" borderId="0" xfId="0" applyFont="1" applyFill="1">
      <alignment vertical="center"/>
    </xf>
    <xf numFmtId="0" fontId="8" fillId="6" borderId="26" xfId="0" applyFont="1" applyFill="1" applyBorder="1">
      <alignment vertical="center"/>
    </xf>
    <xf numFmtId="0" fontId="9" fillId="6" borderId="0" xfId="0" applyFont="1" applyFill="1">
      <alignment vertical="center"/>
    </xf>
    <xf numFmtId="0" fontId="8" fillId="6" borderId="31" xfId="0" applyFont="1" applyFill="1" applyBorder="1">
      <alignment vertical="center"/>
    </xf>
    <xf numFmtId="0" fontId="9" fillId="6" borderId="31" xfId="0" applyFont="1" applyFill="1" applyBorder="1">
      <alignment vertical="center"/>
    </xf>
    <xf numFmtId="0" fontId="3" fillId="0" borderId="0" xfId="0" applyFont="1" applyAlignment="1">
      <alignment horizontal="distributed" vertical="center"/>
    </xf>
    <xf numFmtId="0" fontId="9" fillId="6" borderId="26" xfId="0" applyFont="1" applyFill="1" applyBorder="1">
      <alignment vertical="center"/>
    </xf>
    <xf numFmtId="0" fontId="9" fillId="6" borderId="27" xfId="0" applyFont="1" applyFill="1" applyBorder="1">
      <alignment vertical="center"/>
    </xf>
    <xf numFmtId="0" fontId="8" fillId="6" borderId="29" xfId="0" applyFont="1" applyFill="1" applyBorder="1">
      <alignment vertical="center"/>
    </xf>
    <xf numFmtId="0" fontId="9" fillId="6" borderId="29" xfId="0" applyFont="1" applyFill="1" applyBorder="1">
      <alignment vertical="center"/>
    </xf>
    <xf numFmtId="0" fontId="9" fillId="6" borderId="32" xfId="0" applyFont="1" applyFill="1" applyBorder="1">
      <alignment vertical="center"/>
    </xf>
    <xf numFmtId="0" fontId="8" fillId="6" borderId="32" xfId="0" applyFont="1" applyFill="1" applyBorder="1">
      <alignment vertical="center"/>
    </xf>
    <xf numFmtId="0" fontId="8" fillId="6" borderId="0" xfId="0" applyFont="1" applyFill="1" applyAlignment="1">
      <alignment horizontal="left" vertical="center"/>
    </xf>
    <xf numFmtId="0" fontId="7" fillId="0" borderId="0" xfId="0" applyFont="1">
      <alignment vertical="center"/>
    </xf>
    <xf numFmtId="0" fontId="3" fillId="0" borderId="4" xfId="0" applyFont="1" applyBorder="1">
      <alignment vertical="center"/>
    </xf>
    <xf numFmtId="42" fontId="1" fillId="0" borderId="4" xfId="0" applyNumberFormat="1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7" fillId="0" borderId="29" xfId="0" applyFont="1" applyBorder="1">
      <alignment vertical="center"/>
    </xf>
    <xf numFmtId="0" fontId="3" fillId="0" borderId="47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6" xfId="0" applyFont="1" applyBorder="1" applyAlignment="1">
      <alignment horizontal="center" vertical="center"/>
    </xf>
    <xf numFmtId="3" fontId="5" fillId="0" borderId="0" xfId="0" applyNumberFormat="1" applyFont="1">
      <alignment vertical="center"/>
    </xf>
    <xf numFmtId="0" fontId="18" fillId="0" borderId="4" xfId="0" applyFont="1" applyBorder="1" applyAlignment="1">
      <alignment horizontal="left" vertical="center" shrinkToFit="1"/>
    </xf>
    <xf numFmtId="0" fontId="1" fillId="0" borderId="4" xfId="0" applyFont="1" applyBorder="1" applyAlignment="1">
      <alignment vertical="center" shrinkToFit="1"/>
    </xf>
    <xf numFmtId="0" fontId="18" fillId="0" borderId="4" xfId="0" applyFont="1" applyBorder="1" applyAlignment="1">
      <alignment horizontal="center" vertical="center" shrinkToFit="1"/>
    </xf>
    <xf numFmtId="0" fontId="1" fillId="0" borderId="3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4" xfId="0" applyFont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4" fillId="0" borderId="30" xfId="0" applyFont="1" applyBorder="1">
      <alignment vertical="center"/>
    </xf>
    <xf numFmtId="0" fontId="14" fillId="0" borderId="31" xfId="0" applyFont="1" applyBorder="1">
      <alignment vertical="center"/>
    </xf>
    <xf numFmtId="0" fontId="14" fillId="0" borderId="32" xfId="0" applyFont="1" applyBorder="1">
      <alignment vertical="center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3" fillId="0" borderId="28" xfId="0" applyFont="1" applyBorder="1">
      <alignment vertical="center"/>
    </xf>
    <xf numFmtId="0" fontId="13" fillId="0" borderId="0" xfId="0" applyFont="1">
      <alignment vertical="center"/>
    </xf>
    <xf numFmtId="0" fontId="13" fillId="0" borderId="29" xfId="0" applyFont="1" applyBorder="1">
      <alignment vertical="center"/>
    </xf>
    <xf numFmtId="0" fontId="14" fillId="0" borderId="28" xfId="0" applyFont="1" applyBorder="1">
      <alignment vertical="center"/>
    </xf>
    <xf numFmtId="0" fontId="14" fillId="0" borderId="0" xfId="0" applyFont="1">
      <alignment vertical="center"/>
    </xf>
    <xf numFmtId="0" fontId="14" fillId="0" borderId="29" xfId="0" applyFont="1" applyBorder="1">
      <alignment vertical="center"/>
    </xf>
    <xf numFmtId="0" fontId="9" fillId="6" borderId="25" xfId="0" applyFont="1" applyFill="1" applyBorder="1">
      <alignment vertical="center"/>
    </xf>
    <xf numFmtId="0" fontId="3" fillId="4" borderId="3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right" vertical="center"/>
    </xf>
    <xf numFmtId="0" fontId="18" fillId="0" borderId="0" xfId="0" applyFont="1">
      <alignment vertical="center"/>
    </xf>
    <xf numFmtId="0" fontId="18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 indent="1"/>
    </xf>
    <xf numFmtId="0" fontId="22" fillId="0" borderId="4" xfId="0" applyFont="1" applyBorder="1">
      <alignment vertical="center"/>
    </xf>
    <xf numFmtId="0" fontId="22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0" xfId="0" applyFont="1">
      <alignment vertical="center"/>
    </xf>
    <xf numFmtId="0" fontId="5" fillId="3" borderId="2" xfId="0" applyFont="1" applyFill="1" applyBorder="1">
      <alignment vertical="center"/>
    </xf>
    <xf numFmtId="3" fontId="5" fillId="3" borderId="2" xfId="0" applyNumberFormat="1" applyFont="1" applyFill="1" applyBorder="1" applyAlignment="1">
      <alignment horizontal="right" vertical="center"/>
    </xf>
    <xf numFmtId="0" fontId="3" fillId="3" borderId="2" xfId="0" applyFont="1" applyFill="1" applyBorder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right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3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3" fontId="10" fillId="2" borderId="20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21" xfId="0" applyNumberFormat="1" applyFont="1" applyFill="1" applyBorder="1" applyAlignment="1">
      <alignment horizontal="center" vertical="center" wrapText="1"/>
    </xf>
    <xf numFmtId="3" fontId="10" fillId="2" borderId="22" xfId="0" applyNumberFormat="1" applyFont="1" applyFill="1" applyBorder="1" applyAlignment="1">
      <alignment horizontal="center" vertical="center" wrapText="1"/>
    </xf>
    <xf numFmtId="3" fontId="10" fillId="2" borderId="23" xfId="0" applyNumberFormat="1" applyFont="1" applyFill="1" applyBorder="1" applyAlignment="1">
      <alignment horizontal="center" vertical="center" wrapText="1"/>
    </xf>
    <xf numFmtId="3" fontId="10" fillId="2" borderId="24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distributed"/>
    </xf>
    <xf numFmtId="0" fontId="4" fillId="2" borderId="18" xfId="0" applyFont="1" applyFill="1" applyBorder="1" applyAlignment="1">
      <alignment horizontal="center" vertical="distributed"/>
    </xf>
    <xf numFmtId="0" fontId="4" fillId="2" borderId="19" xfId="0" applyFont="1" applyFill="1" applyBorder="1" applyAlignment="1">
      <alignment horizontal="center" vertical="distributed"/>
    </xf>
    <xf numFmtId="0" fontId="3" fillId="3" borderId="2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4" fillId="5" borderId="41" xfId="0" applyFont="1" applyFill="1" applyBorder="1" applyAlignment="1">
      <alignment horizontal="left" vertical="center" indent="1"/>
    </xf>
    <xf numFmtId="0" fontId="4" fillId="5" borderId="42" xfId="0" applyFont="1" applyFill="1" applyBorder="1" applyAlignment="1">
      <alignment horizontal="left" vertical="center" indent="1"/>
    </xf>
    <xf numFmtId="0" fontId="4" fillId="5" borderId="43" xfId="0" applyFont="1" applyFill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 indent="2"/>
    </xf>
    <xf numFmtId="0" fontId="6" fillId="4" borderId="0" xfId="0" applyFont="1" applyFill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4" xfId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371476</xdr:colOff>
      <xdr:row>4</xdr:row>
      <xdr:rowOff>38100</xdr:rowOff>
    </xdr:from>
    <xdr:to>
      <xdr:col>18</xdr:col>
      <xdr:colOff>352426</xdr:colOff>
      <xdr:row>16</xdr:row>
      <xdr:rowOff>228600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2D24A23-6682-46FF-BF03-FF2E906FE479}"/>
            </a:ext>
          </a:extLst>
        </xdr:cNvPr>
        <xdr:cNvSpPr/>
      </xdr:nvSpPr>
      <xdr:spPr>
        <a:xfrm>
          <a:off x="11487151" y="1257300"/>
          <a:ext cx="5124450" cy="3276600"/>
        </a:xfrm>
        <a:prstGeom prst="rect">
          <a:avLst/>
        </a:prstGeom>
        <a:solidFill>
          <a:srgbClr val="FFFF00">
            <a:alpha val="1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○１１１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11</xdr:row>
      <xdr:rowOff>243418</xdr:rowOff>
    </xdr:from>
    <xdr:to>
      <xdr:col>8</xdr:col>
      <xdr:colOff>692151</xdr:colOff>
      <xdr:row>14</xdr:row>
      <xdr:rowOff>190501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id="{91ED73D5-D3FD-4D96-AA03-92084450DF2B}"/>
            </a:ext>
          </a:extLst>
        </xdr:cNvPr>
        <xdr:cNvSpPr/>
      </xdr:nvSpPr>
      <xdr:spPr>
        <a:xfrm>
          <a:off x="2222500" y="3270251"/>
          <a:ext cx="4385734" cy="772583"/>
        </a:xfrm>
        <a:prstGeom prst="wedgeEllipseCallout">
          <a:avLst>
            <a:gd name="adj1" fmla="val 62177"/>
            <a:gd name="adj2" fmla="val -71465"/>
          </a:avLst>
        </a:prstGeom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原稿を忘れずにお願いします。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T96"/>
  <sheetViews>
    <sheetView tabSelected="1" topLeftCell="E2" workbookViewId="0">
      <selection activeCell="I10" sqref="I10"/>
    </sheetView>
  </sheetViews>
  <sheetFormatPr defaultColWidth="9" defaultRowHeight="13.5" x14ac:dyDescent="0.15"/>
  <cols>
    <col min="1" max="1" width="16.625" style="1" customWidth="1"/>
    <col min="2" max="2" width="19.625" style="1" customWidth="1"/>
    <col min="3" max="3" width="9" style="1"/>
    <col min="4" max="4" width="25.625" style="1" customWidth="1"/>
    <col min="5" max="5" width="4.125" style="1" customWidth="1"/>
    <col min="6" max="6" width="16.625" style="1" customWidth="1"/>
    <col min="7" max="7" width="19.625" style="1" customWidth="1"/>
    <col min="8" max="8" width="9" style="1"/>
    <col min="9" max="9" width="25.625" style="1" customWidth="1"/>
    <col min="10" max="10" width="9" style="1"/>
    <col min="11" max="11" width="12.75" style="1" customWidth="1"/>
    <col min="12" max="12" width="3.25" style="1" customWidth="1"/>
    <col min="13" max="13" width="5.5" style="1" customWidth="1"/>
    <col min="14" max="14" width="12.75" style="1" customWidth="1"/>
    <col min="15" max="15" width="3.25" style="1" customWidth="1"/>
    <col min="16" max="16" width="3.75" style="1" customWidth="1"/>
    <col min="17" max="17" width="14" style="1" customWidth="1"/>
    <col min="18" max="18" width="3.25" style="1" customWidth="1"/>
    <col min="19" max="16384" width="9" style="1"/>
  </cols>
  <sheetData>
    <row r="1" spans="1:20" ht="25.5" customHeight="1" thickTop="1" x14ac:dyDescent="0.15">
      <c r="A1" s="118" t="s">
        <v>128</v>
      </c>
      <c r="B1" s="118"/>
      <c r="C1" s="118"/>
      <c r="D1" s="118"/>
      <c r="F1" s="102" t="s">
        <v>0</v>
      </c>
      <c r="G1" s="103"/>
      <c r="H1" s="106" t="s">
        <v>1</v>
      </c>
      <c r="I1" s="107"/>
    </row>
    <row r="2" spans="1:20" ht="25.5" customHeight="1" thickBot="1" x14ac:dyDescent="0.2">
      <c r="A2" s="119"/>
      <c r="B2" s="119"/>
      <c r="C2" s="119"/>
      <c r="D2" s="119"/>
      <c r="F2" s="104"/>
      <c r="G2" s="105"/>
      <c r="H2" s="108" t="s">
        <v>129</v>
      </c>
      <c r="I2" s="109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s="65" customFormat="1" ht="30" customHeight="1" thickTop="1" x14ac:dyDescent="0.15">
      <c r="A3" s="115" t="s">
        <v>7</v>
      </c>
      <c r="B3" s="116"/>
      <c r="C3" s="116"/>
      <c r="D3" s="117"/>
      <c r="E3" s="3"/>
      <c r="F3" s="112" t="s">
        <v>8</v>
      </c>
      <c r="G3" s="113"/>
      <c r="H3" s="113"/>
      <c r="I3" s="114"/>
    </row>
    <row r="4" spans="1:20" ht="15" customHeight="1" x14ac:dyDescent="0.15">
      <c r="A4" s="55" t="s">
        <v>3</v>
      </c>
      <c r="B4" s="55" t="s">
        <v>4</v>
      </c>
      <c r="C4" s="55" t="s">
        <v>5</v>
      </c>
      <c r="D4" s="46" t="s">
        <v>6</v>
      </c>
      <c r="F4" s="46" t="s">
        <v>3</v>
      </c>
      <c r="G4" s="46" t="s">
        <v>4</v>
      </c>
      <c r="H4" s="46" t="s">
        <v>5</v>
      </c>
      <c r="I4" s="46" t="s">
        <v>6</v>
      </c>
      <c r="J4" s="54"/>
      <c r="K4" s="54"/>
      <c r="L4" s="53"/>
      <c r="M4" s="56"/>
      <c r="N4" s="54"/>
      <c r="O4" s="54"/>
      <c r="P4" s="54"/>
      <c r="Q4" s="54"/>
      <c r="R4" s="54"/>
      <c r="S4" s="54"/>
      <c r="T4" s="54"/>
    </row>
    <row r="5" spans="1:20" ht="20.25" customHeight="1" x14ac:dyDescent="0.15">
      <c r="A5" s="57"/>
      <c r="B5" s="58"/>
      <c r="C5" s="59"/>
      <c r="D5" s="60"/>
      <c r="E5" s="61"/>
      <c r="F5" s="57"/>
      <c r="G5" s="58" t="str">
        <f t="shared" ref="G5:G24" si="0">PHONETIC(F5)</f>
        <v/>
      </c>
      <c r="H5" s="62"/>
      <c r="I5" s="58"/>
      <c r="J5" s="54"/>
      <c r="K5" s="53"/>
      <c r="L5" s="56"/>
      <c r="M5" s="54"/>
      <c r="N5" s="54"/>
      <c r="O5" s="54"/>
      <c r="P5" s="54"/>
      <c r="Q5" s="54"/>
      <c r="R5" s="54"/>
      <c r="S5" s="54"/>
      <c r="T5" s="54"/>
    </row>
    <row r="6" spans="1:20" ht="20.25" customHeight="1" x14ac:dyDescent="0.15">
      <c r="A6" s="57"/>
      <c r="B6" s="58"/>
      <c r="C6" s="59"/>
      <c r="D6" s="60"/>
      <c r="E6" s="61"/>
      <c r="F6" s="58"/>
      <c r="G6" s="58" t="str">
        <f t="shared" si="0"/>
        <v/>
      </c>
      <c r="H6" s="62"/>
      <c r="I6" s="58"/>
      <c r="J6" s="54"/>
      <c r="K6" s="122" t="s">
        <v>189</v>
      </c>
      <c r="L6" s="135"/>
      <c r="M6" s="135"/>
      <c r="N6" s="120" t="s">
        <v>18</v>
      </c>
      <c r="O6" s="122"/>
      <c r="P6" s="100"/>
      <c r="Q6" s="120" t="s">
        <v>19</v>
      </c>
      <c r="R6" s="121"/>
      <c r="S6" s="2"/>
      <c r="T6" s="2"/>
    </row>
    <row r="7" spans="1:20" ht="20.25" customHeight="1" x14ac:dyDescent="0.15">
      <c r="A7" s="57"/>
      <c r="B7" s="58" t="str">
        <f t="shared" ref="B7:B24" si="1">PHONETIC(A7)</f>
        <v/>
      </c>
      <c r="C7" s="59"/>
      <c r="D7" s="60"/>
      <c r="E7" s="61"/>
      <c r="F7" s="58"/>
      <c r="G7" s="58" t="str">
        <f t="shared" si="0"/>
        <v/>
      </c>
      <c r="H7" s="62"/>
      <c r="I7" s="58"/>
      <c r="J7" s="54"/>
      <c r="K7" s="63">
        <f>COUNTA(A5:A24,F5:F24,A28:A47,F28:F47,A51:A70,F51:F70,A74:A83,F74:F83,A87:A96,F87:F96)</f>
        <v>0</v>
      </c>
      <c r="L7" s="95" t="s">
        <v>23</v>
      </c>
      <c r="M7" s="101" t="s">
        <v>17</v>
      </c>
      <c r="N7" s="96">
        <v>5500</v>
      </c>
      <c r="O7" s="98" t="s">
        <v>22</v>
      </c>
      <c r="P7" s="98" t="s">
        <v>20</v>
      </c>
      <c r="Q7" s="96">
        <f>SUM(K7*N7)</f>
        <v>0</v>
      </c>
      <c r="R7" s="64" t="s">
        <v>22</v>
      </c>
      <c r="S7" s="54"/>
      <c r="T7" s="54"/>
    </row>
    <row r="8" spans="1:20" ht="20.25" customHeight="1" x14ac:dyDescent="0.15">
      <c r="A8" s="57"/>
      <c r="B8" s="58" t="str">
        <f t="shared" si="1"/>
        <v/>
      </c>
      <c r="C8" s="59"/>
      <c r="D8" s="60"/>
      <c r="E8" s="61"/>
      <c r="F8" s="58"/>
      <c r="G8" s="58" t="str">
        <f t="shared" si="0"/>
        <v/>
      </c>
      <c r="H8" s="62"/>
      <c r="I8" s="58"/>
      <c r="J8" s="54"/>
      <c r="K8" s="54"/>
      <c r="L8" s="54"/>
      <c r="M8" s="99"/>
      <c r="N8" s="54"/>
      <c r="O8" s="54"/>
      <c r="P8" s="99"/>
      <c r="Q8" s="54"/>
      <c r="R8" s="54"/>
      <c r="S8" s="54"/>
      <c r="T8" s="54"/>
    </row>
    <row r="9" spans="1:20" ht="20.25" customHeight="1" x14ac:dyDescent="0.15">
      <c r="A9" s="57"/>
      <c r="B9" s="58" t="str">
        <f t="shared" si="1"/>
        <v/>
      </c>
      <c r="C9" s="59"/>
      <c r="D9" s="60"/>
      <c r="E9" s="61"/>
      <c r="F9" s="58"/>
      <c r="G9" s="58" t="str">
        <f t="shared" si="0"/>
        <v/>
      </c>
      <c r="H9" s="62"/>
      <c r="I9" s="58"/>
      <c r="J9" s="54"/>
      <c r="K9" s="121" t="s">
        <v>187</v>
      </c>
      <c r="L9" s="122"/>
      <c r="M9" s="97"/>
      <c r="N9" s="120" t="s">
        <v>18</v>
      </c>
      <c r="O9" s="122"/>
      <c r="P9" s="100"/>
      <c r="Q9" s="120" t="s">
        <v>19</v>
      </c>
      <c r="R9" s="121"/>
      <c r="S9" s="2"/>
      <c r="T9" s="2"/>
    </row>
    <row r="10" spans="1:20" ht="20.25" customHeight="1" x14ac:dyDescent="0.15">
      <c r="A10" s="57"/>
      <c r="B10" s="58" t="str">
        <f t="shared" si="1"/>
        <v/>
      </c>
      <c r="C10" s="59"/>
      <c r="D10" s="60"/>
      <c r="E10" s="61"/>
      <c r="F10" s="58"/>
      <c r="G10" s="58" t="str">
        <f t="shared" si="0"/>
        <v/>
      </c>
      <c r="H10" s="62"/>
      <c r="I10" s="58"/>
      <c r="J10" s="54"/>
      <c r="K10" s="63">
        <f>COUNTA(ｱｲﾗﾝﾄﾞｶｯﾌﾟ!E4:E13,ｱｲﾗﾝﾄﾞｶｯﾌﾟ!K4:K13)</f>
        <v>0</v>
      </c>
      <c r="L10" s="95" t="s">
        <v>23</v>
      </c>
      <c r="M10" s="101" t="s">
        <v>17</v>
      </c>
      <c r="N10" s="96">
        <v>2000</v>
      </c>
      <c r="O10" s="98" t="s">
        <v>22</v>
      </c>
      <c r="P10" s="98" t="s">
        <v>20</v>
      </c>
      <c r="Q10" s="96">
        <f>SUM(K10*N10)</f>
        <v>0</v>
      </c>
      <c r="R10" s="64" t="s">
        <v>22</v>
      </c>
      <c r="S10" s="54"/>
      <c r="T10" s="54"/>
    </row>
    <row r="11" spans="1:20" ht="20.25" customHeight="1" x14ac:dyDescent="0.15">
      <c r="A11" s="57"/>
      <c r="B11" s="58" t="str">
        <f t="shared" si="1"/>
        <v/>
      </c>
      <c r="C11" s="59"/>
      <c r="D11" s="60"/>
      <c r="E11" s="61"/>
      <c r="F11" s="58"/>
      <c r="G11" s="58" t="str">
        <f t="shared" si="0"/>
        <v/>
      </c>
      <c r="H11" s="62"/>
      <c r="I11" s="58"/>
      <c r="J11" s="54"/>
      <c r="Q11" s="2"/>
      <c r="R11" s="2"/>
      <c r="S11" s="2"/>
      <c r="T11" s="2"/>
    </row>
    <row r="12" spans="1:20" ht="20.25" customHeight="1" x14ac:dyDescent="0.15">
      <c r="A12" s="57"/>
      <c r="B12" s="58" t="str">
        <f t="shared" si="1"/>
        <v/>
      </c>
      <c r="C12" s="59"/>
      <c r="D12" s="60"/>
      <c r="E12" s="61"/>
      <c r="F12" s="58"/>
      <c r="G12" s="58" t="str">
        <f t="shared" si="0"/>
        <v/>
      </c>
      <c r="H12" s="62"/>
      <c r="I12" s="58"/>
      <c r="J12" s="54"/>
      <c r="K12" s="123" t="s">
        <v>21</v>
      </c>
      <c r="L12" s="124"/>
      <c r="M12" s="125"/>
      <c r="N12" s="86">
        <f>広告願い・原稿!G26</f>
        <v>0</v>
      </c>
      <c r="O12" s="85" t="s">
        <v>22</v>
      </c>
      <c r="P12" s="2"/>
      <c r="Q12" s="54"/>
      <c r="R12" s="54"/>
      <c r="S12" s="54"/>
      <c r="T12" s="54"/>
    </row>
    <row r="13" spans="1:20" ht="20.25" customHeight="1" thickBot="1" x14ac:dyDescent="0.2">
      <c r="A13" s="57" ph="1"/>
      <c r="B13" s="58" t="str">
        <f t="shared" si="1"/>
        <v/>
      </c>
      <c r="C13" s="59"/>
      <c r="D13" s="60"/>
      <c r="E13" s="61"/>
      <c r="F13" s="58"/>
      <c r="G13" s="58" t="str">
        <f t="shared" si="0"/>
        <v/>
      </c>
      <c r="H13" s="62"/>
      <c r="I13" s="58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</row>
    <row r="14" spans="1:20" ht="20.25" customHeight="1" thickTop="1" x14ac:dyDescent="0.15">
      <c r="A14" s="58"/>
      <c r="B14" s="58" t="str">
        <f t="shared" si="1"/>
        <v/>
      </c>
      <c r="C14" s="58"/>
      <c r="D14" s="58"/>
      <c r="E14" s="61"/>
      <c r="F14" s="58"/>
      <c r="G14" s="58" t="str">
        <f t="shared" si="0"/>
        <v/>
      </c>
      <c r="H14" s="62"/>
      <c r="I14" s="58"/>
      <c r="J14" s="54"/>
      <c r="K14" s="132" t="s">
        <v>2</v>
      </c>
      <c r="L14" s="133"/>
      <c r="M14" s="134"/>
      <c r="N14" s="2"/>
      <c r="O14" s="2"/>
      <c r="P14" s="2"/>
      <c r="Q14" s="54"/>
      <c r="R14" s="54"/>
      <c r="S14" s="54"/>
      <c r="T14" s="54"/>
    </row>
    <row r="15" spans="1:20" ht="20.25" customHeight="1" x14ac:dyDescent="0.15">
      <c r="A15" s="58"/>
      <c r="B15" s="58" t="str">
        <f t="shared" si="1"/>
        <v/>
      </c>
      <c r="C15" s="58"/>
      <c r="D15" s="58"/>
      <c r="E15" s="61"/>
      <c r="F15" s="58"/>
      <c r="G15" s="58" t="str">
        <f t="shared" si="0"/>
        <v/>
      </c>
      <c r="H15" s="62"/>
      <c r="I15" s="58"/>
      <c r="J15" s="54"/>
      <c r="K15" s="126" t="str">
        <f>Q7+Q10+N12&amp;"円"</f>
        <v>0円</v>
      </c>
      <c r="L15" s="127"/>
      <c r="M15" s="128"/>
      <c r="N15" s="54"/>
      <c r="O15" s="54"/>
      <c r="P15" s="54"/>
      <c r="Q15" s="54"/>
      <c r="R15" s="54"/>
      <c r="S15" s="54"/>
      <c r="T15" s="54"/>
    </row>
    <row r="16" spans="1:20" ht="20.25" customHeight="1" thickBot="1" x14ac:dyDescent="0.2">
      <c r="A16" s="58"/>
      <c r="B16" s="58" t="str">
        <f t="shared" si="1"/>
        <v/>
      </c>
      <c r="C16" s="58"/>
      <c r="D16" s="58"/>
      <c r="E16" s="61"/>
      <c r="F16" s="58"/>
      <c r="G16" s="58" t="str">
        <f t="shared" si="0"/>
        <v/>
      </c>
      <c r="H16" s="62"/>
      <c r="I16" s="58"/>
      <c r="K16" s="129"/>
      <c r="L16" s="130"/>
      <c r="M16" s="131"/>
      <c r="N16" s="54"/>
      <c r="O16" s="54"/>
      <c r="P16" s="54"/>
    </row>
    <row r="17" spans="1:11" ht="20.25" customHeight="1" thickTop="1" x14ac:dyDescent="0.15">
      <c r="A17" s="58"/>
      <c r="B17" s="58" t="str">
        <f t="shared" si="1"/>
        <v/>
      </c>
      <c r="C17" s="58"/>
      <c r="D17" s="58"/>
      <c r="E17" s="61"/>
      <c r="F17" s="58"/>
      <c r="G17" s="58" t="str">
        <f t="shared" si="0"/>
        <v/>
      </c>
      <c r="H17" s="62"/>
      <c r="I17" s="58"/>
    </row>
    <row r="18" spans="1:11" ht="20.25" customHeight="1" x14ac:dyDescent="0.15">
      <c r="A18" s="58"/>
      <c r="B18" s="58" t="str">
        <f t="shared" si="1"/>
        <v/>
      </c>
      <c r="C18" s="58"/>
      <c r="D18" s="58"/>
      <c r="E18" s="61"/>
      <c r="F18" s="58"/>
      <c r="G18" s="58" t="str">
        <f t="shared" si="0"/>
        <v/>
      </c>
      <c r="H18" s="62"/>
      <c r="I18" s="58"/>
    </row>
    <row r="19" spans="1:11" ht="20.25" customHeight="1" x14ac:dyDescent="0.15">
      <c r="A19" s="58"/>
      <c r="B19" s="58" t="str">
        <f t="shared" si="1"/>
        <v/>
      </c>
      <c r="C19" s="58"/>
      <c r="D19" s="58"/>
      <c r="E19" s="61"/>
      <c r="F19" s="58"/>
      <c r="G19" s="58" t="str">
        <f t="shared" si="0"/>
        <v/>
      </c>
      <c r="H19" s="62"/>
      <c r="I19" s="58"/>
    </row>
    <row r="20" spans="1:11" ht="20.25" customHeight="1" x14ac:dyDescent="0.15">
      <c r="A20" s="58"/>
      <c r="B20" s="58" t="str">
        <f t="shared" si="1"/>
        <v/>
      </c>
      <c r="C20" s="58"/>
      <c r="D20" s="58"/>
      <c r="E20" s="61"/>
      <c r="F20" s="58"/>
      <c r="G20" s="58" t="str">
        <f t="shared" si="0"/>
        <v/>
      </c>
      <c r="H20" s="62"/>
      <c r="I20" s="58"/>
    </row>
    <row r="21" spans="1:11" ht="20.25" customHeight="1" x14ac:dyDescent="0.15">
      <c r="A21" s="58"/>
      <c r="B21" s="58" t="str">
        <f t="shared" si="1"/>
        <v/>
      </c>
      <c r="C21" s="58"/>
      <c r="D21" s="58"/>
      <c r="E21" s="61"/>
      <c r="F21" s="58"/>
      <c r="G21" s="58" t="str">
        <f t="shared" si="0"/>
        <v/>
      </c>
      <c r="H21" s="62"/>
      <c r="I21" s="58"/>
    </row>
    <row r="22" spans="1:11" ht="20.25" customHeight="1" x14ac:dyDescent="0.15">
      <c r="A22" s="58"/>
      <c r="B22" s="58" t="str">
        <f t="shared" si="1"/>
        <v/>
      </c>
      <c r="C22" s="58"/>
      <c r="D22" s="58"/>
      <c r="E22" s="61"/>
      <c r="F22" s="58"/>
      <c r="G22" s="58" t="str">
        <f t="shared" si="0"/>
        <v/>
      </c>
      <c r="H22" s="62"/>
      <c r="I22" s="58"/>
      <c r="K22" s="54"/>
    </row>
    <row r="23" spans="1:11" ht="20.25" customHeight="1" x14ac:dyDescent="0.15">
      <c r="A23" s="58"/>
      <c r="B23" s="58" t="str">
        <f t="shared" si="1"/>
        <v/>
      </c>
      <c r="C23" s="58"/>
      <c r="D23" s="58"/>
      <c r="E23" s="61"/>
      <c r="F23" s="58"/>
      <c r="G23" s="58" t="str">
        <f t="shared" si="0"/>
        <v/>
      </c>
      <c r="H23" s="62"/>
      <c r="I23" s="58"/>
    </row>
    <row r="24" spans="1:11" ht="20.25" customHeight="1" x14ac:dyDescent="0.15">
      <c r="A24" s="58"/>
      <c r="B24" s="58" t="str">
        <f t="shared" si="1"/>
        <v/>
      </c>
      <c r="C24" s="58"/>
      <c r="D24" s="58"/>
      <c r="E24" s="61"/>
      <c r="F24" s="58"/>
      <c r="G24" s="58" t="str">
        <f t="shared" si="0"/>
        <v/>
      </c>
      <c r="H24" s="62"/>
      <c r="I24" s="58"/>
    </row>
    <row r="25" spans="1:11" x14ac:dyDescent="0.15">
      <c r="A25" s="61"/>
      <c r="B25" s="61"/>
      <c r="C25" s="61"/>
      <c r="D25" s="61"/>
      <c r="E25" s="61"/>
      <c r="F25" s="61"/>
      <c r="G25" s="61"/>
      <c r="H25" s="61"/>
      <c r="I25" s="61"/>
    </row>
    <row r="26" spans="1:11" ht="30" customHeight="1" x14ac:dyDescent="0.15">
      <c r="A26" s="110" t="s">
        <v>9</v>
      </c>
      <c r="B26" s="111"/>
      <c r="C26" s="111"/>
      <c r="D26" s="111"/>
      <c r="E26" s="61"/>
      <c r="F26" s="110" t="s">
        <v>10</v>
      </c>
      <c r="G26" s="111"/>
      <c r="H26" s="111"/>
      <c r="I26" s="111"/>
    </row>
    <row r="27" spans="1:11" ht="15" customHeight="1" x14ac:dyDescent="0.15">
      <c r="A27" s="62" t="s">
        <v>3</v>
      </c>
      <c r="B27" s="62" t="s">
        <v>4</v>
      </c>
      <c r="C27" s="62" t="s">
        <v>5</v>
      </c>
      <c r="D27" s="62" t="s">
        <v>6</v>
      </c>
      <c r="E27" s="61"/>
      <c r="F27" s="62" t="s">
        <v>3</v>
      </c>
      <c r="G27" s="62" t="s">
        <v>4</v>
      </c>
      <c r="H27" s="62" t="s">
        <v>5</v>
      </c>
      <c r="I27" s="62" t="s">
        <v>6</v>
      </c>
    </row>
    <row r="28" spans="1:11" ht="20.25" customHeight="1" x14ac:dyDescent="0.15">
      <c r="A28" s="57"/>
      <c r="B28" s="58" t="str">
        <f t="shared" ref="B28:B47" si="2">PHONETIC(A28)</f>
        <v/>
      </c>
      <c r="C28" s="58"/>
      <c r="D28" s="58"/>
      <c r="E28" s="61"/>
      <c r="F28" s="57"/>
      <c r="G28" s="58" t="str">
        <f>PHONETIC(F28)</f>
        <v/>
      </c>
      <c r="H28" s="62"/>
      <c r="I28" s="58"/>
    </row>
    <row r="29" spans="1:11" ht="20.25" customHeight="1" x14ac:dyDescent="0.15">
      <c r="A29" s="58"/>
      <c r="B29" s="58" t="str">
        <f t="shared" si="2"/>
        <v/>
      </c>
      <c r="C29" s="58"/>
      <c r="D29" s="58"/>
      <c r="E29" s="61"/>
      <c r="F29" s="58"/>
      <c r="G29" s="58" t="str">
        <f t="shared" ref="G29:G47" si="3">PHONETIC(F29)</f>
        <v/>
      </c>
      <c r="H29" s="62"/>
      <c r="I29" s="58"/>
    </row>
    <row r="30" spans="1:11" ht="20.25" customHeight="1" x14ac:dyDescent="0.15">
      <c r="A30" s="58"/>
      <c r="B30" s="58" t="str">
        <f t="shared" si="2"/>
        <v/>
      </c>
      <c r="C30" s="58"/>
      <c r="D30" s="58"/>
      <c r="E30" s="61"/>
      <c r="F30" s="58"/>
      <c r="G30" s="58" t="str">
        <f t="shared" si="3"/>
        <v/>
      </c>
      <c r="H30" s="62"/>
      <c r="I30" s="58"/>
    </row>
    <row r="31" spans="1:11" ht="20.25" customHeight="1" x14ac:dyDescent="0.15">
      <c r="A31" s="58"/>
      <c r="B31" s="58" t="str">
        <f t="shared" si="2"/>
        <v/>
      </c>
      <c r="C31" s="58"/>
      <c r="D31" s="58"/>
      <c r="E31" s="61"/>
      <c r="F31" s="58"/>
      <c r="G31" s="58" t="str">
        <f t="shared" si="3"/>
        <v/>
      </c>
      <c r="H31" s="58"/>
      <c r="I31" s="58"/>
    </row>
    <row r="32" spans="1:11" ht="20.25" customHeight="1" x14ac:dyDescent="0.15">
      <c r="A32" s="58"/>
      <c r="B32" s="58" t="str">
        <f t="shared" si="2"/>
        <v/>
      </c>
      <c r="C32" s="58"/>
      <c r="D32" s="58"/>
      <c r="E32" s="61"/>
      <c r="F32" s="58"/>
      <c r="G32" s="58" t="str">
        <f t="shared" si="3"/>
        <v/>
      </c>
      <c r="H32" s="58"/>
      <c r="I32" s="58"/>
    </row>
    <row r="33" spans="1:9" ht="20.25" customHeight="1" x14ac:dyDescent="0.15">
      <c r="A33" s="58"/>
      <c r="B33" s="58" t="str">
        <f t="shared" si="2"/>
        <v/>
      </c>
      <c r="C33" s="58"/>
      <c r="D33" s="58"/>
      <c r="E33" s="61"/>
      <c r="F33" s="58"/>
      <c r="G33" s="58" t="str">
        <f t="shared" si="3"/>
        <v/>
      </c>
      <c r="H33" s="58"/>
      <c r="I33" s="58"/>
    </row>
    <row r="34" spans="1:9" ht="20.25" customHeight="1" x14ac:dyDescent="0.15">
      <c r="A34" s="58"/>
      <c r="B34" s="58" t="str">
        <f t="shared" si="2"/>
        <v/>
      </c>
      <c r="C34" s="58"/>
      <c r="D34" s="58"/>
      <c r="E34" s="61"/>
      <c r="F34" s="58"/>
      <c r="G34" s="58" t="str">
        <f t="shared" si="3"/>
        <v/>
      </c>
      <c r="H34" s="58"/>
      <c r="I34" s="58"/>
    </row>
    <row r="35" spans="1:9" ht="20.25" customHeight="1" x14ac:dyDescent="0.15">
      <c r="A35" s="58"/>
      <c r="B35" s="58" t="str">
        <f t="shared" si="2"/>
        <v/>
      </c>
      <c r="C35" s="58"/>
      <c r="D35" s="58"/>
      <c r="E35" s="61"/>
      <c r="F35" s="58"/>
      <c r="G35" s="58" t="str">
        <f t="shared" si="3"/>
        <v/>
      </c>
      <c r="H35" s="58"/>
      <c r="I35" s="58"/>
    </row>
    <row r="36" spans="1:9" ht="20.25" customHeight="1" x14ac:dyDescent="0.15">
      <c r="A36" s="58"/>
      <c r="B36" s="58" t="str">
        <f t="shared" si="2"/>
        <v/>
      </c>
      <c r="C36" s="58"/>
      <c r="D36" s="58"/>
      <c r="E36" s="61"/>
      <c r="F36" s="58"/>
      <c r="G36" s="58" t="str">
        <f t="shared" si="3"/>
        <v/>
      </c>
      <c r="H36" s="58"/>
      <c r="I36" s="58"/>
    </row>
    <row r="37" spans="1:9" ht="20.25" customHeight="1" x14ac:dyDescent="0.15">
      <c r="A37" s="58"/>
      <c r="B37" s="58" t="str">
        <f t="shared" si="2"/>
        <v/>
      </c>
      <c r="C37" s="58"/>
      <c r="D37" s="58"/>
      <c r="E37" s="61"/>
      <c r="F37" s="58"/>
      <c r="G37" s="58" t="str">
        <f t="shared" si="3"/>
        <v/>
      </c>
      <c r="H37" s="58"/>
      <c r="I37" s="58"/>
    </row>
    <row r="38" spans="1:9" ht="20.25" customHeight="1" x14ac:dyDescent="0.15">
      <c r="A38" s="58"/>
      <c r="B38" s="58" t="str">
        <f t="shared" si="2"/>
        <v/>
      </c>
      <c r="C38" s="58"/>
      <c r="D38" s="58"/>
      <c r="E38" s="61"/>
      <c r="F38" s="58"/>
      <c r="G38" s="58" t="str">
        <f t="shared" si="3"/>
        <v/>
      </c>
      <c r="H38" s="58"/>
      <c r="I38" s="58"/>
    </row>
    <row r="39" spans="1:9" ht="20.25" customHeight="1" x14ac:dyDescent="0.15">
      <c r="A39" s="58"/>
      <c r="B39" s="58" t="str">
        <f t="shared" si="2"/>
        <v/>
      </c>
      <c r="C39" s="58"/>
      <c r="D39" s="58"/>
      <c r="E39" s="61"/>
      <c r="F39" s="58"/>
      <c r="G39" s="58" t="str">
        <f t="shared" si="3"/>
        <v/>
      </c>
      <c r="H39" s="58"/>
      <c r="I39" s="58"/>
    </row>
    <row r="40" spans="1:9" ht="20.25" customHeight="1" x14ac:dyDescent="0.15">
      <c r="A40" s="58"/>
      <c r="B40" s="58" t="str">
        <f t="shared" si="2"/>
        <v/>
      </c>
      <c r="C40" s="58"/>
      <c r="D40" s="58"/>
      <c r="E40" s="61"/>
      <c r="F40" s="58"/>
      <c r="G40" s="58" t="str">
        <f t="shared" si="3"/>
        <v/>
      </c>
      <c r="H40" s="58"/>
      <c r="I40" s="58"/>
    </row>
    <row r="41" spans="1:9" ht="20.25" customHeight="1" x14ac:dyDescent="0.15">
      <c r="A41" s="58"/>
      <c r="B41" s="58" t="str">
        <f t="shared" si="2"/>
        <v/>
      </c>
      <c r="C41" s="58"/>
      <c r="D41" s="58"/>
      <c r="E41" s="61"/>
      <c r="F41" s="58"/>
      <c r="G41" s="58" t="str">
        <f t="shared" si="3"/>
        <v/>
      </c>
      <c r="H41" s="58"/>
      <c r="I41" s="58"/>
    </row>
    <row r="42" spans="1:9" ht="20.25" customHeight="1" x14ac:dyDescent="0.15">
      <c r="A42" s="58"/>
      <c r="B42" s="58" t="str">
        <f t="shared" si="2"/>
        <v/>
      </c>
      <c r="C42" s="58"/>
      <c r="D42" s="58"/>
      <c r="E42" s="61"/>
      <c r="F42" s="58"/>
      <c r="G42" s="58" t="str">
        <f t="shared" si="3"/>
        <v/>
      </c>
      <c r="H42" s="58"/>
      <c r="I42" s="58"/>
    </row>
    <row r="43" spans="1:9" ht="20.25" customHeight="1" x14ac:dyDescent="0.15">
      <c r="A43" s="58"/>
      <c r="B43" s="58" t="str">
        <f t="shared" si="2"/>
        <v/>
      </c>
      <c r="C43" s="58"/>
      <c r="D43" s="58"/>
      <c r="E43" s="61"/>
      <c r="F43" s="58"/>
      <c r="G43" s="58" t="str">
        <f t="shared" si="3"/>
        <v/>
      </c>
      <c r="H43" s="58"/>
      <c r="I43" s="58"/>
    </row>
    <row r="44" spans="1:9" ht="20.25" customHeight="1" x14ac:dyDescent="0.15">
      <c r="A44" s="58"/>
      <c r="B44" s="58" t="str">
        <f t="shared" si="2"/>
        <v/>
      </c>
      <c r="C44" s="58"/>
      <c r="D44" s="58"/>
      <c r="E44" s="61"/>
      <c r="F44" s="58"/>
      <c r="G44" s="58" t="str">
        <f t="shared" si="3"/>
        <v/>
      </c>
      <c r="H44" s="58"/>
      <c r="I44" s="58"/>
    </row>
    <row r="45" spans="1:9" ht="20.25" customHeight="1" x14ac:dyDescent="0.15">
      <c r="A45" s="58"/>
      <c r="B45" s="58" t="str">
        <f t="shared" si="2"/>
        <v/>
      </c>
      <c r="C45" s="58"/>
      <c r="D45" s="58"/>
      <c r="E45" s="61"/>
      <c r="F45" s="58"/>
      <c r="G45" s="58" t="str">
        <f t="shared" si="3"/>
        <v/>
      </c>
      <c r="H45" s="58"/>
      <c r="I45" s="58"/>
    </row>
    <row r="46" spans="1:9" ht="20.25" customHeight="1" x14ac:dyDescent="0.15">
      <c r="A46" s="58"/>
      <c r="B46" s="58" t="str">
        <f t="shared" si="2"/>
        <v/>
      </c>
      <c r="C46" s="58"/>
      <c r="D46" s="58"/>
      <c r="E46" s="61"/>
      <c r="F46" s="58"/>
      <c r="G46" s="58" t="str">
        <f t="shared" si="3"/>
        <v/>
      </c>
      <c r="H46" s="58"/>
      <c r="I46" s="58"/>
    </row>
    <row r="47" spans="1:9" ht="20.25" customHeight="1" x14ac:dyDescent="0.15">
      <c r="A47" s="58"/>
      <c r="B47" s="58" t="str">
        <f t="shared" si="2"/>
        <v/>
      </c>
      <c r="C47" s="58"/>
      <c r="D47" s="58"/>
      <c r="E47" s="61"/>
      <c r="F47" s="58"/>
      <c r="G47" s="58" t="str">
        <f t="shared" si="3"/>
        <v/>
      </c>
      <c r="H47" s="58"/>
      <c r="I47" s="58"/>
    </row>
    <row r="48" spans="1:9" x14ac:dyDescent="0.15">
      <c r="A48" s="61"/>
      <c r="B48" s="61"/>
      <c r="C48" s="61"/>
      <c r="D48" s="61"/>
      <c r="E48" s="61"/>
      <c r="F48" s="61"/>
      <c r="G48" s="61"/>
      <c r="H48" s="61"/>
      <c r="I48" s="61"/>
    </row>
    <row r="49" spans="1:9" ht="30" customHeight="1" x14ac:dyDescent="0.15">
      <c r="A49" s="110" t="s">
        <v>11</v>
      </c>
      <c r="B49" s="111"/>
      <c r="C49" s="111"/>
      <c r="D49" s="111"/>
      <c r="E49" s="61"/>
      <c r="F49" s="110" t="s">
        <v>12</v>
      </c>
      <c r="G49" s="111"/>
      <c r="H49" s="111"/>
      <c r="I49" s="111"/>
    </row>
    <row r="50" spans="1:9" ht="15" customHeight="1" x14ac:dyDescent="0.15">
      <c r="A50" s="62" t="s">
        <v>3</v>
      </c>
      <c r="B50" s="62" t="s">
        <v>4</v>
      </c>
      <c r="C50" s="62" t="s">
        <v>5</v>
      </c>
      <c r="D50" s="62" t="s">
        <v>6</v>
      </c>
      <c r="E50" s="61"/>
      <c r="F50" s="62" t="s">
        <v>3</v>
      </c>
      <c r="G50" s="62" t="s">
        <v>4</v>
      </c>
      <c r="H50" s="62" t="s">
        <v>5</v>
      </c>
      <c r="I50" s="62" t="s">
        <v>6</v>
      </c>
    </row>
    <row r="51" spans="1:9" ht="20.25" customHeight="1" x14ac:dyDescent="0.15">
      <c r="A51" s="58"/>
      <c r="B51" s="58" t="str">
        <f t="shared" ref="B51:B70" si="4">PHONETIC(A51)</f>
        <v/>
      </c>
      <c r="C51" s="58"/>
      <c r="D51" s="58"/>
      <c r="E51" s="61"/>
      <c r="F51" s="58"/>
      <c r="G51" s="58"/>
      <c r="H51" s="62"/>
      <c r="I51" s="58"/>
    </row>
    <row r="52" spans="1:9" ht="20.25" customHeight="1" x14ac:dyDescent="0.15">
      <c r="A52" s="58"/>
      <c r="B52" s="58" t="str">
        <f t="shared" si="4"/>
        <v/>
      </c>
      <c r="C52" s="58"/>
      <c r="D52" s="58"/>
      <c r="E52" s="61"/>
      <c r="F52" s="58"/>
      <c r="G52" s="58"/>
      <c r="H52" s="62"/>
      <c r="I52" s="58"/>
    </row>
    <row r="53" spans="1:9" ht="20.25" customHeight="1" x14ac:dyDescent="0.15">
      <c r="A53" s="58"/>
      <c r="B53" s="58" t="str">
        <f t="shared" si="4"/>
        <v/>
      </c>
      <c r="C53" s="58"/>
      <c r="D53" s="58"/>
      <c r="E53" s="61"/>
      <c r="F53" s="58"/>
      <c r="G53" s="58"/>
      <c r="H53" s="62"/>
      <c r="I53" s="58"/>
    </row>
    <row r="54" spans="1:9" ht="20.25" customHeight="1" x14ac:dyDescent="0.15">
      <c r="A54" s="57"/>
      <c r="B54" s="58" t="str">
        <f t="shared" si="4"/>
        <v/>
      </c>
      <c r="C54" s="58"/>
      <c r="D54" s="58"/>
      <c r="E54" s="61"/>
      <c r="F54" s="58"/>
      <c r="G54" s="58"/>
      <c r="H54" s="62"/>
      <c r="I54" s="58"/>
    </row>
    <row r="55" spans="1:9" ht="20.25" customHeight="1" x14ac:dyDescent="0.15">
      <c r="A55" s="58"/>
      <c r="B55" s="58" t="str">
        <f t="shared" si="4"/>
        <v/>
      </c>
      <c r="C55" s="58"/>
      <c r="D55" s="58"/>
      <c r="E55" s="61"/>
      <c r="F55" s="58"/>
      <c r="G55" s="58"/>
      <c r="H55" s="62"/>
      <c r="I55" s="58"/>
    </row>
    <row r="56" spans="1:9" ht="20.25" customHeight="1" x14ac:dyDescent="0.15">
      <c r="A56" s="58"/>
      <c r="B56" s="58" t="str">
        <f t="shared" si="4"/>
        <v/>
      </c>
      <c r="C56" s="58"/>
      <c r="D56" s="58"/>
      <c r="E56" s="61"/>
      <c r="F56" s="58"/>
      <c r="G56" s="58"/>
      <c r="H56" s="62"/>
      <c r="I56" s="58"/>
    </row>
    <row r="57" spans="1:9" ht="20.25" customHeight="1" x14ac:dyDescent="0.15">
      <c r="A57" s="58"/>
      <c r="B57" s="58" t="str">
        <f t="shared" si="4"/>
        <v/>
      </c>
      <c r="C57" s="58"/>
      <c r="D57" s="58"/>
      <c r="E57" s="61"/>
      <c r="F57" s="58"/>
      <c r="G57" s="58"/>
      <c r="H57" s="58"/>
      <c r="I57" s="58"/>
    </row>
    <row r="58" spans="1:9" ht="20.25" customHeight="1" x14ac:dyDescent="0.15">
      <c r="A58" s="58"/>
      <c r="B58" s="58" t="str">
        <f t="shared" si="4"/>
        <v/>
      </c>
      <c r="C58" s="58"/>
      <c r="D58" s="58"/>
      <c r="E58" s="61"/>
      <c r="F58" s="58"/>
      <c r="G58" s="58"/>
      <c r="H58" s="58"/>
      <c r="I58" s="58"/>
    </row>
    <row r="59" spans="1:9" ht="20.25" customHeight="1" x14ac:dyDescent="0.15">
      <c r="A59" s="58"/>
      <c r="B59" s="58" t="str">
        <f t="shared" si="4"/>
        <v/>
      </c>
      <c r="C59" s="58"/>
      <c r="D59" s="58"/>
      <c r="E59" s="61"/>
      <c r="F59" s="58"/>
      <c r="G59" s="58" t="str">
        <f t="shared" ref="G59:G70" si="5">PHONETIC(F59)</f>
        <v/>
      </c>
      <c r="H59" s="58"/>
      <c r="I59" s="58"/>
    </row>
    <row r="60" spans="1:9" ht="20.25" customHeight="1" x14ac:dyDescent="0.15">
      <c r="A60" s="58"/>
      <c r="B60" s="58" t="str">
        <f t="shared" si="4"/>
        <v/>
      </c>
      <c r="C60" s="58"/>
      <c r="D60" s="58"/>
      <c r="E60" s="61"/>
      <c r="F60" s="58"/>
      <c r="G60" s="58" t="str">
        <f t="shared" si="5"/>
        <v/>
      </c>
      <c r="H60" s="58"/>
      <c r="I60" s="58"/>
    </row>
    <row r="61" spans="1:9" ht="20.25" customHeight="1" x14ac:dyDescent="0.15">
      <c r="A61" s="58"/>
      <c r="B61" s="58" t="str">
        <f t="shared" si="4"/>
        <v/>
      </c>
      <c r="C61" s="58"/>
      <c r="D61" s="58"/>
      <c r="E61" s="61"/>
      <c r="F61" s="58"/>
      <c r="G61" s="58" t="str">
        <f t="shared" si="5"/>
        <v/>
      </c>
      <c r="H61" s="58"/>
      <c r="I61" s="58"/>
    </row>
    <row r="62" spans="1:9" ht="20.25" customHeight="1" x14ac:dyDescent="0.15">
      <c r="A62" s="58"/>
      <c r="B62" s="58" t="str">
        <f t="shared" si="4"/>
        <v/>
      </c>
      <c r="C62" s="58"/>
      <c r="D62" s="58"/>
      <c r="E62" s="61"/>
      <c r="F62" s="58"/>
      <c r="G62" s="58" t="str">
        <f t="shared" si="5"/>
        <v/>
      </c>
      <c r="H62" s="58"/>
      <c r="I62" s="58"/>
    </row>
    <row r="63" spans="1:9" ht="20.25" customHeight="1" x14ac:dyDescent="0.15">
      <c r="A63" s="58"/>
      <c r="B63" s="58" t="str">
        <f t="shared" si="4"/>
        <v/>
      </c>
      <c r="C63" s="58"/>
      <c r="D63" s="58"/>
      <c r="E63" s="61"/>
      <c r="F63" s="58"/>
      <c r="G63" s="58" t="str">
        <f t="shared" si="5"/>
        <v/>
      </c>
      <c r="H63" s="58"/>
      <c r="I63" s="58"/>
    </row>
    <row r="64" spans="1:9" ht="20.25" customHeight="1" x14ac:dyDescent="0.15">
      <c r="A64" s="58"/>
      <c r="B64" s="58" t="str">
        <f t="shared" si="4"/>
        <v/>
      </c>
      <c r="C64" s="58"/>
      <c r="D64" s="58"/>
      <c r="E64" s="61"/>
      <c r="F64" s="58"/>
      <c r="G64" s="58" t="str">
        <f t="shared" si="5"/>
        <v/>
      </c>
      <c r="H64" s="58"/>
      <c r="I64" s="58"/>
    </row>
    <row r="65" spans="1:9" ht="20.25" customHeight="1" x14ac:dyDescent="0.15">
      <c r="A65" s="58"/>
      <c r="B65" s="58" t="str">
        <f t="shared" si="4"/>
        <v/>
      </c>
      <c r="C65" s="58"/>
      <c r="D65" s="58"/>
      <c r="E65" s="61"/>
      <c r="F65" s="58"/>
      <c r="G65" s="58" t="str">
        <f t="shared" si="5"/>
        <v/>
      </c>
      <c r="H65" s="58"/>
      <c r="I65" s="58"/>
    </row>
    <row r="66" spans="1:9" ht="20.25" customHeight="1" x14ac:dyDescent="0.15">
      <c r="A66" s="58"/>
      <c r="B66" s="58" t="str">
        <f t="shared" si="4"/>
        <v/>
      </c>
      <c r="C66" s="58"/>
      <c r="D66" s="58"/>
      <c r="E66" s="61"/>
      <c r="F66" s="58"/>
      <c r="G66" s="58" t="str">
        <f t="shared" si="5"/>
        <v/>
      </c>
      <c r="H66" s="58"/>
      <c r="I66" s="58"/>
    </row>
    <row r="67" spans="1:9" ht="20.25" customHeight="1" x14ac:dyDescent="0.15">
      <c r="A67" s="58"/>
      <c r="B67" s="58" t="str">
        <f t="shared" si="4"/>
        <v/>
      </c>
      <c r="C67" s="58"/>
      <c r="D67" s="58"/>
      <c r="E67" s="61"/>
      <c r="F67" s="58"/>
      <c r="G67" s="58" t="str">
        <f t="shared" si="5"/>
        <v/>
      </c>
      <c r="H67" s="58"/>
      <c r="I67" s="58"/>
    </row>
    <row r="68" spans="1:9" ht="20.25" customHeight="1" x14ac:dyDescent="0.15">
      <c r="A68" s="58"/>
      <c r="B68" s="58" t="str">
        <f t="shared" si="4"/>
        <v/>
      </c>
      <c r="C68" s="58"/>
      <c r="D68" s="58"/>
      <c r="E68" s="61"/>
      <c r="F68" s="57"/>
      <c r="G68" s="58" t="str">
        <f t="shared" si="5"/>
        <v/>
      </c>
      <c r="H68" s="58"/>
      <c r="I68" s="58"/>
    </row>
    <row r="69" spans="1:9" ht="20.25" customHeight="1" x14ac:dyDescent="0.15">
      <c r="A69" s="58"/>
      <c r="B69" s="58" t="str">
        <f t="shared" si="4"/>
        <v/>
      </c>
      <c r="C69" s="58"/>
      <c r="D69" s="58"/>
      <c r="E69" s="61"/>
      <c r="F69" s="58"/>
      <c r="G69" s="58" t="str">
        <f t="shared" si="5"/>
        <v/>
      </c>
      <c r="H69" s="58"/>
      <c r="I69" s="58"/>
    </row>
    <row r="70" spans="1:9" ht="20.25" customHeight="1" x14ac:dyDescent="0.15">
      <c r="A70" s="58"/>
      <c r="B70" s="58" t="str">
        <f t="shared" si="4"/>
        <v/>
      </c>
      <c r="C70" s="58"/>
      <c r="D70" s="58"/>
      <c r="E70" s="61"/>
      <c r="F70" s="58"/>
      <c r="G70" s="58" t="str">
        <f t="shared" si="5"/>
        <v/>
      </c>
      <c r="H70" s="58"/>
      <c r="I70" s="58"/>
    </row>
    <row r="71" spans="1:9" x14ac:dyDescent="0.15">
      <c r="A71" s="61"/>
      <c r="B71" s="61"/>
      <c r="C71" s="61"/>
      <c r="D71" s="61"/>
      <c r="E71" s="61"/>
      <c r="F71" s="61"/>
      <c r="G71" s="61"/>
      <c r="H71" s="61"/>
      <c r="I71" s="61"/>
    </row>
    <row r="72" spans="1:9" ht="30" customHeight="1" x14ac:dyDescent="0.15">
      <c r="A72" s="110" t="s">
        <v>13</v>
      </c>
      <c r="B72" s="111"/>
      <c r="C72" s="111"/>
      <c r="D72" s="111"/>
      <c r="E72" s="61"/>
      <c r="F72" s="110" t="s">
        <v>14</v>
      </c>
      <c r="G72" s="111"/>
      <c r="H72" s="111"/>
      <c r="I72" s="111"/>
    </row>
    <row r="73" spans="1:9" ht="15" customHeight="1" x14ac:dyDescent="0.15">
      <c r="A73" s="62" t="s">
        <v>3</v>
      </c>
      <c r="B73" s="62" t="s">
        <v>4</v>
      </c>
      <c r="C73" s="62" t="s">
        <v>5</v>
      </c>
      <c r="D73" s="62" t="s">
        <v>6</v>
      </c>
      <c r="E73" s="61"/>
      <c r="F73" s="62" t="s">
        <v>3</v>
      </c>
      <c r="G73" s="62" t="s">
        <v>4</v>
      </c>
      <c r="H73" s="62" t="s">
        <v>5</v>
      </c>
      <c r="I73" s="62" t="s">
        <v>6</v>
      </c>
    </row>
    <row r="74" spans="1:9" ht="20.25" customHeight="1" x14ac:dyDescent="0.15">
      <c r="A74" s="58"/>
      <c r="B74" s="58"/>
      <c r="C74" s="62"/>
      <c r="D74" s="58"/>
      <c r="E74" s="61"/>
      <c r="F74" s="58"/>
      <c r="G74" s="58" t="str">
        <f t="shared" ref="G74:G83" si="6">PHONETIC(F74)</f>
        <v/>
      </c>
      <c r="H74" s="62"/>
      <c r="I74" s="58"/>
    </row>
    <row r="75" spans="1:9" ht="20.25" customHeight="1" x14ac:dyDescent="0.15">
      <c r="A75" s="58"/>
      <c r="B75" s="58" t="str">
        <f t="shared" ref="B75:B83" si="7">PHONETIC(A75)</f>
        <v/>
      </c>
      <c r="C75" s="58"/>
      <c r="D75" s="58"/>
      <c r="E75" s="61"/>
      <c r="F75" s="58"/>
      <c r="G75" s="58" t="str">
        <f t="shared" si="6"/>
        <v/>
      </c>
      <c r="H75" s="58"/>
      <c r="I75" s="58"/>
    </row>
    <row r="76" spans="1:9" ht="20.25" customHeight="1" x14ac:dyDescent="0.15">
      <c r="A76" s="58"/>
      <c r="B76" s="58" t="str">
        <f t="shared" si="7"/>
        <v/>
      </c>
      <c r="C76" s="58"/>
      <c r="D76" s="58"/>
      <c r="E76" s="61"/>
      <c r="F76" s="58"/>
      <c r="G76" s="58" t="str">
        <f t="shared" si="6"/>
        <v/>
      </c>
      <c r="H76" s="58"/>
      <c r="I76" s="58"/>
    </row>
    <row r="77" spans="1:9" ht="20.25" customHeight="1" x14ac:dyDescent="0.15">
      <c r="A77" s="57"/>
      <c r="B77" s="58" t="str">
        <f t="shared" si="7"/>
        <v/>
      </c>
      <c r="C77" s="58"/>
      <c r="D77" s="58"/>
      <c r="E77" s="61"/>
      <c r="F77" s="58"/>
      <c r="G77" s="58" t="str">
        <f t="shared" si="6"/>
        <v/>
      </c>
      <c r="H77" s="58"/>
      <c r="I77" s="58"/>
    </row>
    <row r="78" spans="1:9" ht="20.25" customHeight="1" x14ac:dyDescent="0.15">
      <c r="A78" s="58"/>
      <c r="B78" s="58" t="str">
        <f t="shared" si="7"/>
        <v/>
      </c>
      <c r="C78" s="58"/>
      <c r="D78" s="58"/>
      <c r="E78" s="61"/>
      <c r="F78" s="57"/>
      <c r="G78" s="58" t="str">
        <f t="shared" si="6"/>
        <v/>
      </c>
      <c r="H78" s="58"/>
      <c r="I78" s="58"/>
    </row>
    <row r="79" spans="1:9" ht="20.25" customHeight="1" x14ac:dyDescent="0.15">
      <c r="A79" s="58"/>
      <c r="B79" s="58" t="str">
        <f t="shared" si="7"/>
        <v/>
      </c>
      <c r="C79" s="58"/>
      <c r="D79" s="58"/>
      <c r="E79" s="61"/>
      <c r="F79" s="58"/>
      <c r="G79" s="58" t="str">
        <f t="shared" si="6"/>
        <v/>
      </c>
      <c r="H79" s="58"/>
      <c r="I79" s="58"/>
    </row>
    <row r="80" spans="1:9" ht="20.25" customHeight="1" x14ac:dyDescent="0.15">
      <c r="A80" s="58"/>
      <c r="B80" s="58" t="str">
        <f t="shared" si="7"/>
        <v/>
      </c>
      <c r="C80" s="58"/>
      <c r="D80" s="58"/>
      <c r="E80" s="61"/>
      <c r="F80" s="58"/>
      <c r="G80" s="58" t="str">
        <f t="shared" si="6"/>
        <v/>
      </c>
      <c r="H80" s="58"/>
      <c r="I80" s="58"/>
    </row>
    <row r="81" spans="1:9" ht="20.25" customHeight="1" x14ac:dyDescent="0.15">
      <c r="A81" s="58"/>
      <c r="B81" s="58" t="str">
        <f t="shared" si="7"/>
        <v/>
      </c>
      <c r="C81" s="58"/>
      <c r="D81" s="58"/>
      <c r="E81" s="61"/>
      <c r="F81" s="58"/>
      <c r="G81" s="58" t="str">
        <f t="shared" si="6"/>
        <v/>
      </c>
      <c r="H81" s="58"/>
      <c r="I81" s="58"/>
    </row>
    <row r="82" spans="1:9" ht="20.25" customHeight="1" x14ac:dyDescent="0.15">
      <c r="A82" s="58"/>
      <c r="B82" s="58" t="str">
        <f t="shared" si="7"/>
        <v/>
      </c>
      <c r="C82" s="58"/>
      <c r="D82" s="58"/>
      <c r="E82" s="61"/>
      <c r="F82" s="58"/>
      <c r="G82" s="58" t="str">
        <f t="shared" si="6"/>
        <v/>
      </c>
      <c r="H82" s="58"/>
      <c r="I82" s="58"/>
    </row>
    <row r="83" spans="1:9" ht="20.25" customHeight="1" x14ac:dyDescent="0.15">
      <c r="A83" s="58"/>
      <c r="B83" s="58" t="str">
        <f t="shared" si="7"/>
        <v/>
      </c>
      <c r="C83" s="58"/>
      <c r="D83" s="58"/>
      <c r="E83" s="61"/>
      <c r="F83" s="58"/>
      <c r="G83" s="58" t="str">
        <f t="shared" si="6"/>
        <v/>
      </c>
      <c r="H83" s="58"/>
      <c r="I83" s="58"/>
    </row>
    <row r="84" spans="1:9" ht="20.25" customHeight="1" x14ac:dyDescent="0.15">
      <c r="A84" s="61"/>
      <c r="B84" s="61"/>
      <c r="C84" s="61"/>
      <c r="D84" s="61"/>
      <c r="E84" s="61"/>
      <c r="F84" s="61"/>
      <c r="G84" s="61"/>
      <c r="H84" s="61"/>
      <c r="I84" s="61"/>
    </row>
    <row r="85" spans="1:9" ht="30" customHeight="1" x14ac:dyDescent="0.15">
      <c r="A85" s="110" t="s">
        <v>15</v>
      </c>
      <c r="B85" s="111"/>
      <c r="C85" s="111"/>
      <c r="D85" s="111"/>
      <c r="E85" s="61"/>
      <c r="F85" s="110" t="s">
        <v>16</v>
      </c>
      <c r="G85" s="111"/>
      <c r="H85" s="111"/>
      <c r="I85" s="111"/>
    </row>
    <row r="86" spans="1:9" ht="15" customHeight="1" x14ac:dyDescent="0.15">
      <c r="A86" s="62" t="s">
        <v>3</v>
      </c>
      <c r="B86" s="62" t="s">
        <v>4</v>
      </c>
      <c r="C86" s="62" t="s">
        <v>5</v>
      </c>
      <c r="D86" s="62" t="s">
        <v>6</v>
      </c>
      <c r="E86" s="61"/>
      <c r="F86" s="62" t="s">
        <v>3</v>
      </c>
      <c r="G86" s="62" t="s">
        <v>4</v>
      </c>
      <c r="H86" s="62" t="s">
        <v>5</v>
      </c>
      <c r="I86" s="62" t="s">
        <v>6</v>
      </c>
    </row>
    <row r="87" spans="1:9" ht="20.25" customHeight="1" x14ac:dyDescent="0.15">
      <c r="A87" s="58"/>
      <c r="B87" s="58" t="str">
        <f t="shared" ref="B87:B96" si="8">PHONETIC(A87)</f>
        <v/>
      </c>
      <c r="C87" s="62"/>
      <c r="D87" s="58"/>
      <c r="E87" s="61"/>
      <c r="F87" s="58"/>
      <c r="G87" s="58"/>
      <c r="H87" s="62"/>
      <c r="I87" s="58"/>
    </row>
    <row r="88" spans="1:9" ht="20.25" customHeight="1" x14ac:dyDescent="0.15">
      <c r="A88" s="58"/>
      <c r="B88" s="58" t="str">
        <f t="shared" si="8"/>
        <v/>
      </c>
      <c r="C88" s="58"/>
      <c r="D88" s="58"/>
      <c r="E88" s="61"/>
      <c r="F88" s="58"/>
      <c r="G88" s="58"/>
      <c r="H88" s="58"/>
      <c r="I88" s="58"/>
    </row>
    <row r="89" spans="1:9" ht="20.25" customHeight="1" x14ac:dyDescent="0.15">
      <c r="A89" s="58"/>
      <c r="B89" s="58" t="str">
        <f t="shared" si="8"/>
        <v/>
      </c>
      <c r="C89" s="58"/>
      <c r="D89" s="58"/>
      <c r="E89" s="61"/>
      <c r="F89" s="58"/>
      <c r="G89" s="58" t="str">
        <f t="shared" ref="G89:G96" si="9">PHONETIC(F89)</f>
        <v/>
      </c>
      <c r="H89" s="58"/>
      <c r="I89" s="58"/>
    </row>
    <row r="90" spans="1:9" ht="20.25" customHeight="1" x14ac:dyDescent="0.15">
      <c r="A90" s="58"/>
      <c r="B90" s="58" t="str">
        <f t="shared" si="8"/>
        <v/>
      </c>
      <c r="C90" s="58"/>
      <c r="D90" s="58"/>
      <c r="E90" s="61"/>
      <c r="F90" s="58"/>
      <c r="G90" s="58" t="str">
        <f t="shared" si="9"/>
        <v/>
      </c>
      <c r="H90" s="58"/>
      <c r="I90" s="58"/>
    </row>
    <row r="91" spans="1:9" ht="20.25" customHeight="1" x14ac:dyDescent="0.15">
      <c r="A91" s="58"/>
      <c r="B91" s="58" t="str">
        <f t="shared" si="8"/>
        <v/>
      </c>
      <c r="C91" s="58"/>
      <c r="D91" s="58"/>
      <c r="E91" s="61"/>
      <c r="F91" s="58"/>
      <c r="G91" s="58" t="str">
        <f t="shared" si="9"/>
        <v/>
      </c>
      <c r="H91" s="58"/>
      <c r="I91" s="58"/>
    </row>
    <row r="92" spans="1:9" ht="20.25" customHeight="1" x14ac:dyDescent="0.15">
      <c r="A92" s="58"/>
      <c r="B92" s="58" t="str">
        <f t="shared" si="8"/>
        <v/>
      </c>
      <c r="C92" s="58"/>
      <c r="D92" s="58"/>
      <c r="E92" s="61"/>
      <c r="F92" s="58"/>
      <c r="G92" s="58" t="str">
        <f t="shared" si="9"/>
        <v/>
      </c>
      <c r="H92" s="58"/>
      <c r="I92" s="58"/>
    </row>
    <row r="93" spans="1:9" ht="20.25" customHeight="1" x14ac:dyDescent="0.15">
      <c r="A93" s="58"/>
      <c r="B93" s="58" t="str">
        <f t="shared" si="8"/>
        <v/>
      </c>
      <c r="C93" s="58"/>
      <c r="D93" s="58"/>
      <c r="E93" s="61"/>
      <c r="F93" s="57"/>
      <c r="G93" s="58" t="str">
        <f t="shared" si="9"/>
        <v/>
      </c>
      <c r="H93" s="58"/>
      <c r="I93" s="58"/>
    </row>
    <row r="94" spans="1:9" ht="20.25" customHeight="1" x14ac:dyDescent="0.15">
      <c r="A94" s="58"/>
      <c r="B94" s="58" t="str">
        <f t="shared" si="8"/>
        <v/>
      </c>
      <c r="C94" s="58"/>
      <c r="D94" s="58"/>
      <c r="E94" s="61"/>
      <c r="F94" s="58"/>
      <c r="G94" s="58" t="str">
        <f t="shared" si="9"/>
        <v/>
      </c>
      <c r="H94" s="58"/>
      <c r="I94" s="58"/>
    </row>
    <row r="95" spans="1:9" ht="20.25" customHeight="1" x14ac:dyDescent="0.15">
      <c r="A95" s="58"/>
      <c r="B95" s="58" t="str">
        <f t="shared" si="8"/>
        <v/>
      </c>
      <c r="C95" s="58"/>
      <c r="D95" s="58"/>
      <c r="E95" s="61"/>
      <c r="F95" s="58"/>
      <c r="G95" s="58" t="str">
        <f t="shared" si="9"/>
        <v/>
      </c>
      <c r="H95" s="58"/>
      <c r="I95" s="58"/>
    </row>
    <row r="96" spans="1:9" ht="20.25" customHeight="1" x14ac:dyDescent="0.15">
      <c r="A96" s="57"/>
      <c r="B96" s="58" t="str">
        <f t="shared" si="8"/>
        <v/>
      </c>
      <c r="C96" s="58"/>
      <c r="D96" s="58"/>
      <c r="E96" s="61"/>
      <c r="F96" s="58"/>
      <c r="G96" s="58" t="str">
        <f t="shared" si="9"/>
        <v/>
      </c>
      <c r="H96" s="58"/>
      <c r="I96" s="58"/>
    </row>
  </sheetData>
  <mergeCells count="24">
    <mergeCell ref="Q6:R6"/>
    <mergeCell ref="N6:O6"/>
    <mergeCell ref="K12:M12"/>
    <mergeCell ref="K15:M16"/>
    <mergeCell ref="K14:M14"/>
    <mergeCell ref="K9:L9"/>
    <mergeCell ref="N9:O9"/>
    <mergeCell ref="Q9:R9"/>
    <mergeCell ref="K6:M6"/>
    <mergeCell ref="A49:D49"/>
    <mergeCell ref="F49:I49"/>
    <mergeCell ref="A72:D72"/>
    <mergeCell ref="F72:I72"/>
    <mergeCell ref="A85:D85"/>
    <mergeCell ref="F85:I85"/>
    <mergeCell ref="F1:G1"/>
    <mergeCell ref="F2:G2"/>
    <mergeCell ref="H1:I1"/>
    <mergeCell ref="H2:I2"/>
    <mergeCell ref="A26:D26"/>
    <mergeCell ref="F26:I26"/>
    <mergeCell ref="F3:I3"/>
    <mergeCell ref="A3:D3"/>
    <mergeCell ref="A1:D2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"/>
  <sheetViews>
    <sheetView workbookViewId="0">
      <selection activeCell="E7" sqref="E7"/>
    </sheetView>
  </sheetViews>
  <sheetFormatPr defaultColWidth="8.625" defaultRowHeight="18.75" customHeight="1" x14ac:dyDescent="0.15"/>
  <cols>
    <col min="1" max="1" width="3.5" style="87" bestFit="1" customWidth="1"/>
    <col min="2" max="2" width="17.125" style="87" bestFit="1" customWidth="1"/>
    <col min="3" max="3" width="21.5" style="87" bestFit="1" customWidth="1"/>
    <col min="4" max="4" width="31.5" style="87" bestFit="1" customWidth="1"/>
    <col min="5" max="5" width="9.375" style="87" customWidth="1"/>
    <col min="6" max="6" width="3" style="87" customWidth="1"/>
    <col min="7" max="7" width="3.5" style="87" bestFit="1" customWidth="1"/>
    <col min="8" max="8" width="18.125" style="87" bestFit="1" customWidth="1"/>
    <col min="9" max="9" width="20.375" style="87" bestFit="1" customWidth="1"/>
    <col min="10" max="10" width="31.5" style="87" customWidth="1"/>
    <col min="11" max="11" width="9.375" style="87" customWidth="1"/>
    <col min="12" max="16384" width="8.625" style="87"/>
  </cols>
  <sheetData>
    <row r="1" spans="1:11" ht="18.75" customHeight="1" x14ac:dyDescent="0.15">
      <c r="A1" s="136" t="s">
        <v>184</v>
      </c>
      <c r="B1" s="136"/>
      <c r="C1" s="136"/>
      <c r="D1" s="136"/>
      <c r="E1" s="136"/>
    </row>
    <row r="2" spans="1:11" ht="18.75" customHeight="1" x14ac:dyDescent="0.15">
      <c r="A2" s="87" t="s">
        <v>142</v>
      </c>
      <c r="G2" s="87" t="s">
        <v>168</v>
      </c>
    </row>
    <row r="3" spans="1:11" s="94" customFormat="1" ht="27.75" customHeight="1" x14ac:dyDescent="0.15">
      <c r="A3" s="91"/>
      <c r="B3" s="92" t="s">
        <v>185</v>
      </c>
      <c r="C3" s="92" t="s">
        <v>143</v>
      </c>
      <c r="D3" s="92" t="s">
        <v>144</v>
      </c>
      <c r="E3" s="93" t="s">
        <v>188</v>
      </c>
      <c r="G3" s="91"/>
      <c r="H3" s="92" t="s">
        <v>185</v>
      </c>
      <c r="I3" s="92" t="s">
        <v>143</v>
      </c>
      <c r="J3" s="92" t="s">
        <v>144</v>
      </c>
      <c r="K3" s="93" t="s">
        <v>188</v>
      </c>
    </row>
    <row r="4" spans="1:11" ht="26.25" customHeight="1" x14ac:dyDescent="0.15">
      <c r="A4" s="88">
        <v>1</v>
      </c>
      <c r="B4" s="90" t="s">
        <v>145</v>
      </c>
      <c r="C4" s="90" t="s">
        <v>131</v>
      </c>
      <c r="D4" s="90" t="s">
        <v>132</v>
      </c>
      <c r="E4" s="89"/>
      <c r="G4" s="88">
        <v>1</v>
      </c>
      <c r="H4" s="90" t="s">
        <v>169</v>
      </c>
      <c r="I4" s="90" t="s">
        <v>186</v>
      </c>
      <c r="J4" s="90" t="s">
        <v>170</v>
      </c>
      <c r="K4" s="89"/>
    </row>
    <row r="5" spans="1:11" ht="26.25" customHeight="1" x14ac:dyDescent="0.15">
      <c r="A5" s="88">
        <v>2</v>
      </c>
      <c r="B5" s="90" t="s">
        <v>146</v>
      </c>
      <c r="C5" s="90" t="s">
        <v>147</v>
      </c>
      <c r="D5" s="90" t="s">
        <v>148</v>
      </c>
      <c r="E5" s="89"/>
      <c r="G5" s="88">
        <v>2</v>
      </c>
      <c r="H5" s="90" t="s">
        <v>171</v>
      </c>
      <c r="I5" s="90" t="s">
        <v>172</v>
      </c>
      <c r="J5" s="90" t="s">
        <v>155</v>
      </c>
      <c r="K5" s="89"/>
    </row>
    <row r="6" spans="1:11" ht="26.25" customHeight="1" x14ac:dyDescent="0.15">
      <c r="A6" s="88">
        <v>3</v>
      </c>
      <c r="B6" s="90" t="s">
        <v>149</v>
      </c>
      <c r="C6" s="90" t="s">
        <v>150</v>
      </c>
      <c r="D6" s="90" t="s">
        <v>133</v>
      </c>
      <c r="E6" s="89"/>
      <c r="G6" s="88">
        <v>3</v>
      </c>
      <c r="H6" s="90" t="s">
        <v>173</v>
      </c>
      <c r="I6" s="90" t="s">
        <v>174</v>
      </c>
      <c r="J6" s="90" t="s">
        <v>175</v>
      </c>
      <c r="K6" s="89"/>
    </row>
    <row r="7" spans="1:11" ht="26.25" customHeight="1" x14ac:dyDescent="0.15">
      <c r="A7" s="88">
        <v>4</v>
      </c>
      <c r="B7" s="90" t="s">
        <v>151</v>
      </c>
      <c r="C7" s="90" t="s">
        <v>152</v>
      </c>
      <c r="D7" s="90" t="s">
        <v>134</v>
      </c>
      <c r="E7" s="89"/>
      <c r="G7" s="88">
        <v>4</v>
      </c>
      <c r="H7" s="90" t="s">
        <v>135</v>
      </c>
      <c r="I7" s="90" t="s">
        <v>136</v>
      </c>
      <c r="J7" s="90" t="s">
        <v>137</v>
      </c>
      <c r="K7" s="89"/>
    </row>
    <row r="8" spans="1:11" ht="26.25" customHeight="1" x14ac:dyDescent="0.15">
      <c r="A8" s="88">
        <v>5</v>
      </c>
      <c r="B8" s="90" t="s">
        <v>153</v>
      </c>
      <c r="C8" s="90" t="s">
        <v>154</v>
      </c>
      <c r="D8" s="90" t="s">
        <v>155</v>
      </c>
      <c r="E8" s="89"/>
      <c r="G8" s="88">
        <v>5</v>
      </c>
      <c r="H8" s="90" t="s">
        <v>176</v>
      </c>
      <c r="I8" s="90" t="s">
        <v>138</v>
      </c>
      <c r="J8" s="90" t="s">
        <v>137</v>
      </c>
      <c r="K8" s="89"/>
    </row>
    <row r="9" spans="1:11" ht="26.25" customHeight="1" x14ac:dyDescent="0.15">
      <c r="A9" s="88">
        <v>6</v>
      </c>
      <c r="B9" s="90" t="s">
        <v>156</v>
      </c>
      <c r="C9" s="90" t="s">
        <v>157</v>
      </c>
      <c r="D9" s="90" t="s">
        <v>158</v>
      </c>
      <c r="E9" s="89"/>
      <c r="G9" s="88">
        <v>6</v>
      </c>
      <c r="H9" s="90" t="s">
        <v>139</v>
      </c>
      <c r="I9" s="90" t="s">
        <v>140</v>
      </c>
      <c r="J9" s="90" t="s">
        <v>134</v>
      </c>
      <c r="K9" s="89"/>
    </row>
    <row r="10" spans="1:11" ht="26.25" customHeight="1" x14ac:dyDescent="0.15">
      <c r="A10" s="88">
        <v>7</v>
      </c>
      <c r="B10" s="90" t="s">
        <v>159</v>
      </c>
      <c r="C10" s="90" t="s">
        <v>160</v>
      </c>
      <c r="D10" s="90" t="s">
        <v>134</v>
      </c>
      <c r="E10" s="89"/>
      <c r="G10" s="88">
        <v>7</v>
      </c>
      <c r="H10" s="90" t="s">
        <v>177</v>
      </c>
      <c r="I10" s="90" t="s">
        <v>178</v>
      </c>
      <c r="J10" s="90" t="s">
        <v>132</v>
      </c>
      <c r="K10" s="89"/>
    </row>
    <row r="11" spans="1:11" ht="26.25" customHeight="1" x14ac:dyDescent="0.15">
      <c r="A11" s="88">
        <v>8</v>
      </c>
      <c r="B11" s="90" t="s">
        <v>161</v>
      </c>
      <c r="C11" s="90" t="s">
        <v>162</v>
      </c>
      <c r="D11" s="90" t="s">
        <v>158</v>
      </c>
      <c r="E11" s="89"/>
      <c r="G11" s="88">
        <v>8</v>
      </c>
      <c r="H11" s="90" t="s">
        <v>179</v>
      </c>
      <c r="I11" s="90" t="s">
        <v>180</v>
      </c>
      <c r="J11" s="90" t="s">
        <v>170</v>
      </c>
      <c r="K11" s="89"/>
    </row>
    <row r="12" spans="1:11" ht="26.25" customHeight="1" x14ac:dyDescent="0.15">
      <c r="A12" s="88">
        <v>9</v>
      </c>
      <c r="B12" s="90" t="s">
        <v>163</v>
      </c>
      <c r="C12" s="90" t="s">
        <v>164</v>
      </c>
      <c r="D12" s="90" t="s">
        <v>132</v>
      </c>
      <c r="E12" s="89"/>
      <c r="G12" s="88">
        <v>9</v>
      </c>
      <c r="H12" s="90" t="s">
        <v>181</v>
      </c>
      <c r="I12" s="90" t="s">
        <v>182</v>
      </c>
      <c r="J12" s="90" t="s">
        <v>137</v>
      </c>
      <c r="K12" s="89"/>
    </row>
    <row r="13" spans="1:11" ht="26.25" customHeight="1" x14ac:dyDescent="0.15">
      <c r="A13" s="88">
        <v>10</v>
      </c>
      <c r="B13" s="90" t="s">
        <v>165</v>
      </c>
      <c r="C13" s="90" t="s">
        <v>166</v>
      </c>
      <c r="D13" s="90" t="s">
        <v>167</v>
      </c>
      <c r="E13" s="89"/>
      <c r="G13" s="88">
        <v>10</v>
      </c>
      <c r="H13" s="90" t="s">
        <v>141</v>
      </c>
      <c r="I13" s="90" t="s">
        <v>183</v>
      </c>
      <c r="J13" s="90" t="s">
        <v>134</v>
      </c>
      <c r="K13" s="89"/>
    </row>
  </sheetData>
  <mergeCells count="1">
    <mergeCell ref="A1:E1"/>
  </mergeCells>
  <phoneticPr fontId="1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L35"/>
  <sheetViews>
    <sheetView workbookViewId="0">
      <selection activeCell="O4" sqref="O4"/>
    </sheetView>
  </sheetViews>
  <sheetFormatPr defaultColWidth="9" defaultRowHeight="18.75" customHeight="1" x14ac:dyDescent="0.15"/>
  <cols>
    <col min="1" max="1" width="19" style="6" customWidth="1"/>
    <col min="2" max="3" width="6.25" style="2" customWidth="1"/>
    <col min="4" max="4" width="2" style="2" customWidth="1"/>
    <col min="5" max="5" width="19" style="6" customWidth="1"/>
    <col min="6" max="7" width="6.25" style="2" customWidth="1"/>
    <col min="8" max="8" width="2" style="2" customWidth="1"/>
    <col min="9" max="9" width="19" style="6" customWidth="1"/>
    <col min="10" max="11" width="6.25" style="2" customWidth="1"/>
    <col min="12" max="16384" width="9" style="2"/>
  </cols>
  <sheetData>
    <row r="1" spans="1:11" ht="36" customHeight="1" x14ac:dyDescent="0.15">
      <c r="A1" s="140" t="s">
        <v>104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39.75" customHeight="1" x14ac:dyDescent="0.15">
      <c r="A2" s="141" t="s">
        <v>130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22.5" customHeight="1" thickBo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22.5" customHeight="1" thickBot="1" x14ac:dyDescent="0.2">
      <c r="A4" s="137" t="s">
        <v>107</v>
      </c>
      <c r="B4" s="138"/>
      <c r="C4" s="139"/>
      <c r="D4" s="7"/>
      <c r="E4" s="137" t="s">
        <v>108</v>
      </c>
      <c r="F4" s="138"/>
      <c r="G4" s="139"/>
      <c r="H4" s="7"/>
      <c r="I4" s="137" t="s">
        <v>109</v>
      </c>
      <c r="J4" s="138"/>
      <c r="K4" s="139"/>
    </row>
    <row r="5" spans="1:11" s="4" customFormat="1" ht="22.5" customHeight="1" x14ac:dyDescent="0.15">
      <c r="A5" s="18" t="s">
        <v>106</v>
      </c>
      <c r="B5" s="19" t="s">
        <v>102</v>
      </c>
      <c r="C5" s="20" t="s">
        <v>103</v>
      </c>
      <c r="E5" s="21" t="s">
        <v>106</v>
      </c>
      <c r="F5" s="22" t="s">
        <v>102</v>
      </c>
      <c r="G5" s="23" t="s">
        <v>103</v>
      </c>
      <c r="I5" s="21" t="s">
        <v>106</v>
      </c>
      <c r="J5" s="22" t="s">
        <v>102</v>
      </c>
      <c r="K5" s="23" t="s">
        <v>103</v>
      </c>
    </row>
    <row r="6" spans="1:11" ht="22.5" customHeight="1" x14ac:dyDescent="0.15">
      <c r="A6" s="10" t="s">
        <v>27</v>
      </c>
      <c r="B6" s="5">
        <v>2</v>
      </c>
      <c r="C6" s="9"/>
      <c r="E6" s="10" t="s">
        <v>64</v>
      </c>
      <c r="F6" s="5">
        <v>3</v>
      </c>
      <c r="G6" s="9"/>
      <c r="I6" s="10" t="s">
        <v>90</v>
      </c>
      <c r="J6" s="5">
        <v>2</v>
      </c>
      <c r="K6" s="9"/>
    </row>
    <row r="7" spans="1:11" ht="22.5" customHeight="1" x14ac:dyDescent="0.15">
      <c r="A7" s="10" t="s">
        <v>28</v>
      </c>
      <c r="B7" s="5">
        <v>2</v>
      </c>
      <c r="C7" s="9"/>
      <c r="E7" s="10" t="s">
        <v>65</v>
      </c>
      <c r="F7" s="5">
        <v>3</v>
      </c>
      <c r="G7" s="9"/>
      <c r="I7" s="10" t="s">
        <v>91</v>
      </c>
      <c r="J7" s="5">
        <v>2</v>
      </c>
      <c r="K7" s="9"/>
    </row>
    <row r="8" spans="1:11" ht="22.5" customHeight="1" x14ac:dyDescent="0.15">
      <c r="A8" s="10" t="s">
        <v>25</v>
      </c>
      <c r="B8" s="5">
        <v>2</v>
      </c>
      <c r="C8" s="9"/>
      <c r="E8" s="10" t="s">
        <v>67</v>
      </c>
      <c r="F8" s="5">
        <v>2</v>
      </c>
      <c r="G8" s="9"/>
      <c r="I8" s="10" t="s">
        <v>92</v>
      </c>
      <c r="J8" s="5">
        <v>3</v>
      </c>
      <c r="K8" s="9"/>
    </row>
    <row r="9" spans="1:11" ht="22.5" customHeight="1" x14ac:dyDescent="0.15">
      <c r="A9" s="10" t="s">
        <v>29</v>
      </c>
      <c r="B9" s="5">
        <v>3</v>
      </c>
      <c r="C9" s="9"/>
      <c r="E9" s="10" t="s">
        <v>66</v>
      </c>
      <c r="F9" s="5">
        <v>3</v>
      </c>
      <c r="G9" s="9"/>
      <c r="I9" s="10" t="s">
        <v>26</v>
      </c>
      <c r="J9" s="5">
        <v>3</v>
      </c>
      <c r="K9" s="9"/>
    </row>
    <row r="10" spans="1:11" ht="22.5" customHeight="1" x14ac:dyDescent="0.15">
      <c r="A10" s="10" t="s">
        <v>42</v>
      </c>
      <c r="B10" s="5">
        <v>3</v>
      </c>
      <c r="C10" s="9"/>
      <c r="E10" s="10" t="s">
        <v>33</v>
      </c>
      <c r="F10" s="5">
        <v>3</v>
      </c>
      <c r="G10" s="9"/>
      <c r="I10" s="10" t="s">
        <v>93</v>
      </c>
      <c r="J10" s="5">
        <v>3</v>
      </c>
      <c r="K10" s="9"/>
    </row>
    <row r="11" spans="1:11" ht="22.5" customHeight="1" x14ac:dyDescent="0.15">
      <c r="A11" s="10" t="s">
        <v>43</v>
      </c>
      <c r="B11" s="5">
        <v>3</v>
      </c>
      <c r="C11" s="9"/>
      <c r="E11" s="10" t="s">
        <v>68</v>
      </c>
      <c r="F11" s="5">
        <v>3</v>
      </c>
      <c r="G11" s="9"/>
      <c r="I11" s="10" t="s">
        <v>115</v>
      </c>
      <c r="J11" s="5">
        <v>3</v>
      </c>
      <c r="K11" s="9"/>
    </row>
    <row r="12" spans="1:11" ht="22.5" customHeight="1" x14ac:dyDescent="0.15">
      <c r="A12" s="10" t="s">
        <v>44</v>
      </c>
      <c r="B12" s="5">
        <v>3</v>
      </c>
      <c r="C12" s="9"/>
      <c r="E12" s="10" t="s">
        <v>35</v>
      </c>
      <c r="F12" s="5">
        <v>3</v>
      </c>
      <c r="G12" s="9"/>
      <c r="I12" s="10" t="s">
        <v>114</v>
      </c>
      <c r="J12" s="5">
        <v>3</v>
      </c>
      <c r="K12" s="9"/>
    </row>
    <row r="13" spans="1:11" ht="22.5" customHeight="1" x14ac:dyDescent="0.15">
      <c r="A13" s="10" t="s">
        <v>45</v>
      </c>
      <c r="B13" s="5">
        <v>3</v>
      </c>
      <c r="C13" s="9"/>
      <c r="E13" s="10" t="s">
        <v>69</v>
      </c>
      <c r="F13" s="5">
        <v>3</v>
      </c>
      <c r="G13" s="9"/>
      <c r="I13" s="10" t="s">
        <v>94</v>
      </c>
      <c r="J13" s="5">
        <v>3</v>
      </c>
      <c r="K13" s="9"/>
    </row>
    <row r="14" spans="1:11" ht="22.5" customHeight="1" x14ac:dyDescent="0.15">
      <c r="A14" s="10" t="s">
        <v>46</v>
      </c>
      <c r="B14" s="5">
        <v>3</v>
      </c>
      <c r="C14" s="9"/>
      <c r="E14" s="10" t="s">
        <v>36</v>
      </c>
      <c r="F14" s="5">
        <v>3</v>
      </c>
      <c r="G14" s="9"/>
      <c r="I14" s="10" t="s">
        <v>113</v>
      </c>
      <c r="J14" s="5">
        <v>3</v>
      </c>
      <c r="K14" s="9"/>
    </row>
    <row r="15" spans="1:11" ht="22.5" customHeight="1" x14ac:dyDescent="0.15">
      <c r="A15" s="10" t="s">
        <v>47</v>
      </c>
      <c r="B15" s="5">
        <v>3</v>
      </c>
      <c r="C15" s="9"/>
      <c r="E15" s="10" t="s">
        <v>87</v>
      </c>
      <c r="F15" s="5">
        <v>3</v>
      </c>
      <c r="G15" s="9"/>
      <c r="I15" s="10" t="s">
        <v>112</v>
      </c>
      <c r="J15" s="5">
        <v>3</v>
      </c>
      <c r="K15" s="9"/>
    </row>
    <row r="16" spans="1:11" ht="22.5" customHeight="1" x14ac:dyDescent="0.15">
      <c r="A16" s="10" t="s">
        <v>48</v>
      </c>
      <c r="B16" s="5">
        <v>3</v>
      </c>
      <c r="C16" s="9"/>
      <c r="E16" s="10" t="s">
        <v>71</v>
      </c>
      <c r="F16" s="5">
        <v>3</v>
      </c>
      <c r="G16" s="9"/>
      <c r="I16" s="10" t="s">
        <v>95</v>
      </c>
      <c r="J16" s="5">
        <v>3</v>
      </c>
      <c r="K16" s="9"/>
    </row>
    <row r="17" spans="1:12" ht="22.5" customHeight="1" x14ac:dyDescent="0.15">
      <c r="A17" s="10" t="s">
        <v>49</v>
      </c>
      <c r="B17" s="5">
        <v>3</v>
      </c>
      <c r="C17" s="9"/>
      <c r="E17" s="10" t="s">
        <v>72</v>
      </c>
      <c r="F17" s="5">
        <v>3</v>
      </c>
      <c r="G17" s="9"/>
      <c r="I17" s="10" t="s">
        <v>96</v>
      </c>
      <c r="J17" s="5">
        <v>3</v>
      </c>
      <c r="K17" s="9"/>
    </row>
    <row r="18" spans="1:12" ht="22.5" customHeight="1" thickBot="1" x14ac:dyDescent="0.2">
      <c r="A18" s="11" t="s">
        <v>41</v>
      </c>
      <c r="B18" s="12">
        <v>3</v>
      </c>
      <c r="C18" s="13"/>
      <c r="E18" s="10" t="s">
        <v>73</v>
      </c>
      <c r="F18" s="5">
        <v>3</v>
      </c>
      <c r="G18" s="9"/>
      <c r="I18" s="11" t="s">
        <v>97</v>
      </c>
      <c r="J18" s="12">
        <v>3</v>
      </c>
      <c r="K18" s="13"/>
    </row>
    <row r="19" spans="1:12" ht="22.5" customHeight="1" thickBot="1" x14ac:dyDescent="0.2">
      <c r="A19" s="17"/>
      <c r="B19" s="3"/>
      <c r="C19" s="3"/>
      <c r="E19" s="10" t="s">
        <v>101</v>
      </c>
      <c r="F19" s="5">
        <v>2</v>
      </c>
      <c r="G19" s="9"/>
      <c r="J19" s="6"/>
      <c r="K19" s="6"/>
      <c r="L19" s="6"/>
    </row>
    <row r="20" spans="1:12" ht="22.5" customHeight="1" thickBot="1" x14ac:dyDescent="0.2">
      <c r="A20" s="2"/>
      <c r="E20" s="10" t="s">
        <v>74</v>
      </c>
      <c r="F20" s="5">
        <v>3</v>
      </c>
      <c r="G20" s="9"/>
      <c r="I20" s="137" t="s">
        <v>50</v>
      </c>
      <c r="J20" s="138"/>
      <c r="K20" s="139"/>
    </row>
    <row r="21" spans="1:12" ht="22.5" customHeight="1" thickBot="1" x14ac:dyDescent="0.2">
      <c r="A21" s="137" t="s">
        <v>111</v>
      </c>
      <c r="B21" s="138"/>
      <c r="C21" s="139"/>
      <c r="E21" s="10" t="s">
        <v>75</v>
      </c>
      <c r="F21" s="5">
        <v>3</v>
      </c>
      <c r="G21" s="9"/>
      <c r="I21" s="21" t="s">
        <v>106</v>
      </c>
      <c r="J21" s="22" t="s">
        <v>102</v>
      </c>
      <c r="K21" s="23" t="s">
        <v>103</v>
      </c>
    </row>
    <row r="22" spans="1:12" ht="22.5" customHeight="1" x14ac:dyDescent="0.15">
      <c r="A22" s="21" t="s">
        <v>106</v>
      </c>
      <c r="B22" s="22" t="s">
        <v>102</v>
      </c>
      <c r="C22" s="23" t="s">
        <v>103</v>
      </c>
      <c r="D22" s="3"/>
      <c r="E22" s="10" t="s">
        <v>76</v>
      </c>
      <c r="F22" s="5">
        <v>3</v>
      </c>
      <c r="G22" s="9"/>
      <c r="H22" s="3"/>
      <c r="I22" s="10" t="s">
        <v>62</v>
      </c>
      <c r="J22" s="5">
        <v>3</v>
      </c>
      <c r="K22" s="9"/>
    </row>
    <row r="23" spans="1:12" ht="22.5" customHeight="1" x14ac:dyDescent="0.15">
      <c r="A23" s="10" t="s">
        <v>51</v>
      </c>
      <c r="B23" s="5">
        <v>1</v>
      </c>
      <c r="C23" s="9"/>
      <c r="E23" s="10" t="s">
        <v>77</v>
      </c>
      <c r="F23" s="5">
        <v>3</v>
      </c>
      <c r="G23" s="9"/>
      <c r="H23" s="3"/>
      <c r="I23" s="10" t="s">
        <v>116</v>
      </c>
      <c r="J23" s="5">
        <v>3</v>
      </c>
      <c r="K23" s="9"/>
    </row>
    <row r="24" spans="1:12" ht="22.5" customHeight="1" x14ac:dyDescent="0.15">
      <c r="A24" s="10" t="s">
        <v>52</v>
      </c>
      <c r="B24" s="5">
        <v>1</v>
      </c>
      <c r="C24" s="9"/>
      <c r="E24" s="10" t="s">
        <v>78</v>
      </c>
      <c r="F24" s="5">
        <v>3</v>
      </c>
      <c r="G24" s="9"/>
      <c r="H24" s="3"/>
      <c r="I24" s="50" t="s">
        <v>63</v>
      </c>
      <c r="J24" s="51">
        <v>3</v>
      </c>
      <c r="K24" s="52"/>
    </row>
    <row r="25" spans="1:12" ht="22.5" customHeight="1" x14ac:dyDescent="0.15">
      <c r="A25" s="10" t="s">
        <v>53</v>
      </c>
      <c r="B25" s="5">
        <v>2</v>
      </c>
      <c r="C25" s="9"/>
      <c r="E25" s="10" t="s">
        <v>79</v>
      </c>
      <c r="F25" s="5">
        <v>3</v>
      </c>
      <c r="G25" s="9"/>
      <c r="H25" s="3"/>
      <c r="I25" s="10" t="s">
        <v>126</v>
      </c>
      <c r="J25" s="5">
        <v>3</v>
      </c>
      <c r="K25" s="9"/>
    </row>
    <row r="26" spans="1:12" ht="22.5" customHeight="1" thickBot="1" x14ac:dyDescent="0.2">
      <c r="A26" s="10" t="s">
        <v>127</v>
      </c>
      <c r="B26" s="5">
        <v>3</v>
      </c>
      <c r="C26" s="9"/>
      <c r="E26" s="10" t="s">
        <v>80</v>
      </c>
      <c r="F26" s="5">
        <v>3</v>
      </c>
      <c r="G26" s="9"/>
      <c r="H26" s="3"/>
      <c r="I26" s="11" t="s">
        <v>125</v>
      </c>
      <c r="J26" s="12">
        <v>3</v>
      </c>
      <c r="K26" s="13"/>
    </row>
    <row r="27" spans="1:12" ht="22.5" customHeight="1" thickBot="1" x14ac:dyDescent="0.2">
      <c r="A27" s="10" t="s">
        <v>54</v>
      </c>
      <c r="B27" s="5">
        <v>3</v>
      </c>
      <c r="C27" s="9"/>
      <c r="E27" s="10" t="s">
        <v>81</v>
      </c>
      <c r="F27" s="5">
        <v>3</v>
      </c>
      <c r="G27" s="9"/>
      <c r="H27" s="3"/>
    </row>
    <row r="28" spans="1:12" ht="22.5" customHeight="1" thickBot="1" x14ac:dyDescent="0.2">
      <c r="A28" s="10" t="s">
        <v>55</v>
      </c>
      <c r="B28" s="5">
        <v>3</v>
      </c>
      <c r="C28" s="9"/>
      <c r="E28" s="10" t="s">
        <v>82</v>
      </c>
      <c r="F28" s="5">
        <v>3</v>
      </c>
      <c r="G28" s="9"/>
      <c r="H28" s="3"/>
      <c r="I28" s="137" t="s">
        <v>98</v>
      </c>
      <c r="J28" s="138"/>
      <c r="K28" s="139"/>
    </row>
    <row r="29" spans="1:12" ht="22.5" customHeight="1" x14ac:dyDescent="0.15">
      <c r="A29" s="10" t="s">
        <v>56</v>
      </c>
      <c r="B29" s="5">
        <v>3</v>
      </c>
      <c r="C29" s="9"/>
      <c r="E29" s="10" t="s">
        <v>83</v>
      </c>
      <c r="F29" s="5">
        <v>3</v>
      </c>
      <c r="G29" s="9"/>
      <c r="H29" s="3"/>
      <c r="I29" s="21" t="s">
        <v>106</v>
      </c>
      <c r="J29" s="22" t="s">
        <v>102</v>
      </c>
      <c r="K29" s="23" t="s">
        <v>103</v>
      </c>
    </row>
    <row r="30" spans="1:12" ht="22.5" customHeight="1" x14ac:dyDescent="0.15">
      <c r="A30" s="10" t="s">
        <v>57</v>
      </c>
      <c r="B30" s="5">
        <v>3</v>
      </c>
      <c r="C30" s="9"/>
      <c r="E30" s="10" t="s">
        <v>84</v>
      </c>
      <c r="F30" s="5">
        <v>3</v>
      </c>
      <c r="G30" s="9"/>
      <c r="H30" s="3"/>
      <c r="I30" s="10" t="s">
        <v>99</v>
      </c>
      <c r="J30" s="5">
        <v>2</v>
      </c>
      <c r="K30" s="9"/>
    </row>
    <row r="31" spans="1:12" ht="22.5" customHeight="1" thickBot="1" x14ac:dyDescent="0.2">
      <c r="A31" s="10" t="s">
        <v>58</v>
      </c>
      <c r="B31" s="5">
        <v>3</v>
      </c>
      <c r="C31" s="9"/>
      <c r="E31" s="10" t="s">
        <v>85</v>
      </c>
      <c r="F31" s="5">
        <v>3</v>
      </c>
      <c r="G31" s="9"/>
      <c r="H31" s="3"/>
      <c r="I31" s="11"/>
      <c r="J31" s="16"/>
      <c r="K31" s="13"/>
    </row>
    <row r="32" spans="1:12" ht="22.5" customHeight="1" thickBot="1" x14ac:dyDescent="0.2">
      <c r="A32" s="10" t="s">
        <v>59</v>
      </c>
      <c r="B32" s="5">
        <v>3</v>
      </c>
      <c r="C32" s="9"/>
      <c r="E32" s="10" t="s">
        <v>86</v>
      </c>
      <c r="F32" s="5">
        <v>3</v>
      </c>
      <c r="G32" s="9"/>
      <c r="H32" s="3"/>
      <c r="I32" s="2"/>
    </row>
    <row r="33" spans="1:11" ht="22.5" customHeight="1" thickBot="1" x14ac:dyDescent="0.2">
      <c r="A33" s="10" t="s">
        <v>60</v>
      </c>
      <c r="B33" s="5">
        <v>3</v>
      </c>
      <c r="C33" s="9"/>
      <c r="E33" s="10" t="s">
        <v>89</v>
      </c>
      <c r="F33" s="5">
        <v>3</v>
      </c>
      <c r="G33" s="9"/>
      <c r="H33" s="3"/>
      <c r="I33" s="137" t="s">
        <v>110</v>
      </c>
      <c r="J33" s="138"/>
      <c r="K33" s="139"/>
    </row>
    <row r="34" spans="1:11" ht="22.5" customHeight="1" thickBot="1" x14ac:dyDescent="0.2">
      <c r="A34" s="11" t="s">
        <v>61</v>
      </c>
      <c r="B34" s="12">
        <v>3</v>
      </c>
      <c r="C34" s="13"/>
      <c r="E34" s="10" t="s">
        <v>70</v>
      </c>
      <c r="F34" s="5">
        <v>3</v>
      </c>
      <c r="G34" s="14"/>
      <c r="H34" s="3"/>
      <c r="I34" s="21" t="s">
        <v>106</v>
      </c>
      <c r="J34" s="22" t="s">
        <v>102</v>
      </c>
      <c r="K34" s="23" t="s">
        <v>103</v>
      </c>
    </row>
    <row r="35" spans="1:11" ht="22.5" customHeight="1" thickBot="1" x14ac:dyDescent="0.2">
      <c r="E35" s="11" t="s">
        <v>88</v>
      </c>
      <c r="F35" s="12">
        <v>3</v>
      </c>
      <c r="G35" s="15"/>
      <c r="H35" s="3"/>
      <c r="I35" s="11" t="s">
        <v>100</v>
      </c>
      <c r="J35" s="12">
        <v>3</v>
      </c>
      <c r="K35" s="13"/>
    </row>
  </sheetData>
  <mergeCells count="9">
    <mergeCell ref="I20:K20"/>
    <mergeCell ref="I33:K33"/>
    <mergeCell ref="I28:K28"/>
    <mergeCell ref="A21:C21"/>
    <mergeCell ref="A1:K1"/>
    <mergeCell ref="A2:K2"/>
    <mergeCell ref="I4:K4"/>
    <mergeCell ref="E4:G4"/>
    <mergeCell ref="A4:C4"/>
  </mergeCells>
  <phoneticPr fontId="2"/>
  <printOptions horizontalCentere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N48"/>
  <sheetViews>
    <sheetView zoomScale="90" zoomScaleNormal="90" workbookViewId="0">
      <selection activeCell="B26" sqref="B26"/>
    </sheetView>
  </sheetViews>
  <sheetFormatPr defaultColWidth="9.625" defaultRowHeight="21.75" customHeight="1" x14ac:dyDescent="0.15"/>
  <cols>
    <col min="1" max="6" width="9.625" style="2"/>
    <col min="7" max="7" width="10.5" style="2" bestFit="1" customWidth="1"/>
    <col min="8" max="10" width="9.625" style="2"/>
    <col min="11" max="20" width="9.625" style="30"/>
    <col min="21" max="30" width="9.625" style="32"/>
    <col min="31" max="40" width="9.625" style="1"/>
    <col min="41" max="16384" width="9.625" style="2"/>
  </cols>
  <sheetData>
    <row r="1" spans="1:30" s="1" customFormat="1" ht="21.75" customHeight="1" x14ac:dyDescent="0.15">
      <c r="A1" s="2" t="s">
        <v>38</v>
      </c>
      <c r="K1" s="69"/>
      <c r="L1" s="70"/>
      <c r="M1" s="70"/>
      <c r="N1" s="70"/>
      <c r="O1" s="71"/>
      <c r="P1" s="24" t="s">
        <v>37</v>
      </c>
      <c r="Q1" s="31"/>
      <c r="R1" s="31"/>
      <c r="S1" s="31"/>
      <c r="T1" s="31"/>
      <c r="U1" s="26" t="s">
        <v>40</v>
      </c>
      <c r="V1" s="36"/>
      <c r="W1" s="36"/>
      <c r="X1" s="36"/>
      <c r="Y1" s="37"/>
      <c r="Z1" s="84"/>
      <c r="AA1" s="36"/>
      <c r="AB1" s="36"/>
      <c r="AC1" s="36"/>
      <c r="AD1" s="37"/>
    </row>
    <row r="2" spans="1:30" s="1" customFormat="1" ht="21.75" customHeight="1" x14ac:dyDescent="0.15">
      <c r="C2" s="43"/>
      <c r="D2" s="144" t="s">
        <v>124</v>
      </c>
      <c r="E2" s="144"/>
      <c r="F2" s="144"/>
      <c r="G2" s="144"/>
      <c r="H2" s="144"/>
      <c r="I2" s="43"/>
      <c r="J2" s="49"/>
      <c r="K2" s="72"/>
      <c r="L2" s="73"/>
      <c r="M2" s="73"/>
      <c r="N2" s="73"/>
      <c r="O2" s="74"/>
      <c r="P2" s="25"/>
      <c r="Q2" s="30"/>
      <c r="R2" s="30"/>
      <c r="S2" s="30"/>
      <c r="T2" s="38"/>
      <c r="U2" s="28"/>
      <c r="V2" s="32"/>
      <c r="W2" s="32"/>
      <c r="X2" s="32"/>
      <c r="Y2" s="39"/>
      <c r="Z2" s="32"/>
      <c r="AA2" s="32"/>
      <c r="AB2" s="32"/>
      <c r="AC2" s="32"/>
      <c r="AD2" s="39"/>
    </row>
    <row r="3" spans="1:30" s="1" customFormat="1" ht="21.75" customHeight="1" x14ac:dyDescent="0.15">
      <c r="D3" s="144"/>
      <c r="E3" s="144"/>
      <c r="F3" s="144"/>
      <c r="G3" s="144"/>
      <c r="H3" s="144"/>
      <c r="K3" s="72"/>
      <c r="L3" s="73"/>
      <c r="M3" s="73"/>
      <c r="N3" s="73"/>
      <c r="O3" s="74"/>
      <c r="P3" s="25"/>
      <c r="Q3" s="30"/>
      <c r="R3" s="30"/>
      <c r="S3" s="30"/>
      <c r="T3" s="38"/>
      <c r="U3" s="28"/>
      <c r="V3" s="32"/>
      <c r="W3" s="32"/>
      <c r="X3" s="32"/>
      <c r="Y3" s="39"/>
      <c r="Z3" s="32"/>
      <c r="AA3" s="32"/>
      <c r="AB3" s="32"/>
      <c r="AC3" s="32"/>
      <c r="AD3" s="39"/>
    </row>
    <row r="4" spans="1:30" s="1" customFormat="1" ht="21.75" customHeight="1" x14ac:dyDescent="0.15">
      <c r="K4" s="75"/>
      <c r="L4" s="76"/>
      <c r="M4" s="76"/>
      <c r="N4" s="76"/>
      <c r="O4" s="77"/>
      <c r="P4" s="25"/>
      <c r="Q4" s="30"/>
      <c r="R4" s="30"/>
      <c r="S4" s="30"/>
      <c r="T4" s="38"/>
      <c r="U4" s="28"/>
      <c r="V4" s="32"/>
      <c r="W4" s="32"/>
      <c r="X4" s="32"/>
      <c r="Y4" s="39"/>
      <c r="Z4" s="32"/>
      <c r="AA4" s="32"/>
      <c r="AB4" s="32"/>
      <c r="AC4" s="32"/>
      <c r="AD4" s="39"/>
    </row>
    <row r="5" spans="1:30" s="1" customFormat="1" ht="21.75" customHeight="1" x14ac:dyDescent="0.15">
      <c r="D5" s="143" t="s">
        <v>117</v>
      </c>
      <c r="E5" s="143"/>
      <c r="F5" s="143"/>
      <c r="G5" s="5" t="s">
        <v>118</v>
      </c>
      <c r="H5" s="5" t="s">
        <v>24</v>
      </c>
      <c r="K5" s="75"/>
      <c r="L5" s="76"/>
      <c r="M5" s="76"/>
      <c r="N5" s="76"/>
      <c r="O5" s="77"/>
      <c r="P5" s="25"/>
      <c r="Q5" s="30"/>
      <c r="R5" s="30"/>
      <c r="S5" s="30"/>
      <c r="T5" s="38"/>
      <c r="U5" s="28"/>
      <c r="V5" s="32"/>
      <c r="W5" s="32"/>
      <c r="X5" s="32"/>
      <c r="Y5" s="39"/>
      <c r="Z5" s="32"/>
      <c r="AA5" s="32"/>
      <c r="AB5" s="32"/>
      <c r="AC5" s="32"/>
      <c r="AD5" s="39"/>
    </row>
    <row r="6" spans="1:30" s="1" customFormat="1" ht="21.75" customHeight="1" x14ac:dyDescent="0.15">
      <c r="D6" s="47" t="s">
        <v>119</v>
      </c>
      <c r="E6" s="44"/>
      <c r="F6" s="44"/>
      <c r="G6" s="45">
        <v>3000</v>
      </c>
      <c r="H6" s="5"/>
      <c r="K6" s="75"/>
      <c r="L6" s="76"/>
      <c r="M6" s="76"/>
      <c r="N6" s="76"/>
      <c r="O6" s="77"/>
      <c r="P6" s="25"/>
      <c r="Q6" s="30"/>
      <c r="R6" s="30"/>
      <c r="S6" s="30"/>
      <c r="T6" s="38"/>
      <c r="U6" s="28"/>
      <c r="V6" s="32"/>
      <c r="W6" s="32"/>
      <c r="X6" s="32"/>
      <c r="Y6" s="39"/>
      <c r="Z6" s="32"/>
      <c r="AA6" s="32"/>
      <c r="AB6" s="32"/>
      <c r="AC6" s="32"/>
      <c r="AD6" s="39"/>
    </row>
    <row r="7" spans="1:30" s="1" customFormat="1" ht="21.75" customHeight="1" x14ac:dyDescent="0.15">
      <c r="D7" s="48" t="s">
        <v>120</v>
      </c>
      <c r="E7" s="44"/>
      <c r="F7" s="44"/>
      <c r="G7" s="45">
        <v>5000</v>
      </c>
      <c r="H7" s="46"/>
      <c r="K7" s="78"/>
      <c r="L7" s="79"/>
      <c r="M7" s="79"/>
      <c r="N7" s="79"/>
      <c r="O7" s="80"/>
      <c r="P7" s="25"/>
      <c r="Q7" s="30"/>
      <c r="R7" s="30"/>
      <c r="S7" s="30"/>
      <c r="T7" s="38"/>
      <c r="U7" s="28"/>
      <c r="V7" s="32"/>
      <c r="W7" s="32"/>
      <c r="X7" s="32"/>
      <c r="Y7" s="39"/>
      <c r="Z7" s="32"/>
      <c r="AA7" s="32"/>
      <c r="AB7" s="32"/>
      <c r="AC7" s="32"/>
      <c r="AD7" s="39"/>
    </row>
    <row r="8" spans="1:30" s="1" customFormat="1" ht="21.75" customHeight="1" x14ac:dyDescent="0.15">
      <c r="D8" s="48" t="s">
        <v>121</v>
      </c>
      <c r="E8" s="44"/>
      <c r="F8" s="44"/>
      <c r="G8" s="45">
        <v>10000</v>
      </c>
      <c r="H8" s="46"/>
      <c r="K8" s="81"/>
      <c r="L8" s="82"/>
      <c r="M8" s="82"/>
      <c r="N8" s="82"/>
      <c r="O8" s="83"/>
      <c r="P8" s="25"/>
      <c r="Q8" s="30"/>
      <c r="R8" s="30"/>
      <c r="S8" s="30"/>
      <c r="T8" s="38"/>
      <c r="U8" s="28"/>
      <c r="V8" s="32"/>
      <c r="W8" s="32"/>
      <c r="X8" s="32"/>
      <c r="Y8" s="39"/>
      <c r="Z8" s="32"/>
      <c r="AA8" s="32"/>
      <c r="AB8" s="32"/>
      <c r="AC8" s="32"/>
      <c r="AD8" s="39"/>
    </row>
    <row r="9" spans="1:30" s="1" customFormat="1" ht="21.75" customHeight="1" x14ac:dyDescent="0.15">
      <c r="B9" s="2"/>
      <c r="D9" s="48" t="s">
        <v>122</v>
      </c>
      <c r="E9" s="44"/>
      <c r="F9" s="44"/>
      <c r="G9" s="45">
        <v>15000</v>
      </c>
      <c r="H9" s="46"/>
      <c r="K9" s="81"/>
      <c r="L9" s="82"/>
      <c r="M9" s="82"/>
      <c r="N9" s="82"/>
      <c r="O9" s="83"/>
      <c r="P9" s="25"/>
      <c r="Q9" s="30"/>
      <c r="R9" s="30"/>
      <c r="S9" s="30"/>
      <c r="T9" s="38"/>
      <c r="U9" s="28"/>
      <c r="V9" s="32"/>
      <c r="W9" s="32"/>
      <c r="X9" s="32"/>
      <c r="Y9" s="39"/>
      <c r="Z9" s="32"/>
      <c r="AA9" s="32"/>
      <c r="AB9" s="32"/>
      <c r="AC9" s="32"/>
      <c r="AD9" s="39"/>
    </row>
    <row r="10" spans="1:30" s="1" customFormat="1" ht="21.75" customHeight="1" thickBot="1" x14ac:dyDescent="0.2">
      <c r="D10" s="48" t="s">
        <v>123</v>
      </c>
      <c r="E10" s="44"/>
      <c r="F10" s="44"/>
      <c r="G10" s="45">
        <v>20000</v>
      </c>
      <c r="H10" s="46"/>
      <c r="K10" s="66"/>
      <c r="L10" s="67"/>
      <c r="M10" s="67"/>
      <c r="N10" s="67"/>
      <c r="O10" s="68"/>
      <c r="P10" s="29"/>
      <c r="Q10" s="34"/>
      <c r="R10" s="34"/>
      <c r="S10" s="34"/>
      <c r="T10" s="40"/>
      <c r="U10" s="28"/>
      <c r="V10" s="32"/>
      <c r="W10" s="32"/>
      <c r="X10" s="32"/>
      <c r="Y10" s="39"/>
      <c r="Z10" s="32"/>
      <c r="AA10" s="32"/>
      <c r="AB10" s="32"/>
      <c r="AC10" s="32"/>
      <c r="AD10" s="39"/>
    </row>
    <row r="11" spans="1:30" s="1" customFormat="1" ht="21.75" customHeight="1" x14ac:dyDescent="0.15">
      <c r="H11" s="2"/>
      <c r="K11" s="26" t="s">
        <v>39</v>
      </c>
      <c r="L11" s="36"/>
      <c r="M11" s="36"/>
      <c r="N11" s="36"/>
      <c r="O11" s="36"/>
      <c r="P11" s="36"/>
      <c r="Q11" s="36"/>
      <c r="R11" s="36"/>
      <c r="S11" s="36"/>
      <c r="T11" s="37"/>
      <c r="U11" s="28"/>
      <c r="V11" s="32"/>
      <c r="W11" s="32"/>
      <c r="X11" s="32"/>
      <c r="Y11" s="39"/>
      <c r="Z11" s="32"/>
      <c r="AA11" s="32"/>
      <c r="AB11" s="32"/>
      <c r="AC11" s="32"/>
      <c r="AD11" s="39"/>
    </row>
    <row r="12" spans="1:30" s="1" customFormat="1" ht="21.75" customHeight="1" x14ac:dyDescent="0.15">
      <c r="H12" s="2"/>
      <c r="K12" s="28"/>
      <c r="L12" s="30"/>
      <c r="M12" s="30"/>
      <c r="N12" s="30"/>
      <c r="O12" s="30"/>
      <c r="P12" s="30"/>
      <c r="Q12" s="30"/>
      <c r="R12" s="30"/>
      <c r="S12" s="30"/>
      <c r="T12" s="38"/>
      <c r="U12" s="28"/>
      <c r="V12" s="32"/>
      <c r="W12" s="32"/>
      <c r="X12" s="32"/>
      <c r="Y12" s="39"/>
      <c r="Z12" s="32"/>
      <c r="AA12" s="32"/>
      <c r="AB12" s="32"/>
      <c r="AC12" s="32"/>
      <c r="AD12" s="39"/>
    </row>
    <row r="13" spans="1:30" s="1" customFormat="1" ht="21.75" customHeight="1" x14ac:dyDescent="0.15">
      <c r="H13" s="2"/>
      <c r="K13" s="28"/>
      <c r="L13" s="32"/>
      <c r="M13" s="32"/>
      <c r="N13" s="32"/>
      <c r="O13" s="32"/>
      <c r="P13" s="32"/>
      <c r="Q13" s="32"/>
      <c r="R13" s="32"/>
      <c r="S13" s="32"/>
      <c r="T13" s="39"/>
      <c r="U13" s="28"/>
      <c r="V13" s="32"/>
      <c r="W13" s="32"/>
      <c r="X13" s="32"/>
      <c r="Y13" s="39"/>
      <c r="Z13" s="32"/>
      <c r="AA13" s="32"/>
      <c r="AB13" s="32"/>
      <c r="AC13" s="32"/>
      <c r="AD13" s="39"/>
    </row>
    <row r="14" spans="1:30" s="1" customFormat="1" ht="21.75" customHeight="1" x14ac:dyDescent="0.15">
      <c r="K14" s="25"/>
      <c r="L14" s="30"/>
      <c r="M14" s="30"/>
      <c r="N14" s="30"/>
      <c r="O14" s="30"/>
      <c r="P14" s="30"/>
      <c r="Q14" s="30"/>
      <c r="R14" s="30"/>
      <c r="S14" s="30"/>
      <c r="T14" s="38"/>
      <c r="U14" s="28"/>
      <c r="V14" s="32"/>
      <c r="W14" s="32"/>
      <c r="X14" s="32"/>
      <c r="Y14" s="39"/>
      <c r="Z14" s="32"/>
      <c r="AA14" s="32"/>
      <c r="AB14" s="32"/>
      <c r="AC14" s="32"/>
      <c r="AD14" s="39"/>
    </row>
    <row r="15" spans="1:30" s="1" customFormat="1" ht="21.75" customHeight="1" x14ac:dyDescent="0.15">
      <c r="K15" s="25"/>
      <c r="L15" s="32"/>
      <c r="M15" s="32"/>
      <c r="N15" s="32"/>
      <c r="O15" s="32"/>
      <c r="P15" s="32"/>
      <c r="Q15" s="32"/>
      <c r="R15" s="32"/>
      <c r="S15" s="30"/>
      <c r="T15" s="38"/>
      <c r="U15" s="28"/>
      <c r="V15" s="32"/>
      <c r="W15" s="32"/>
      <c r="X15" s="32"/>
      <c r="Y15" s="39"/>
      <c r="Z15" s="32"/>
      <c r="AA15" s="32"/>
      <c r="AB15" s="32"/>
      <c r="AC15" s="32"/>
      <c r="AD15" s="39"/>
    </row>
    <row r="16" spans="1:30" s="1" customFormat="1" ht="21.75" customHeight="1" x14ac:dyDescent="0.15">
      <c r="C16" s="143" t="s">
        <v>30</v>
      </c>
      <c r="D16" s="143"/>
      <c r="E16" s="143"/>
      <c r="F16" s="143"/>
      <c r="G16" s="143"/>
      <c r="H16" s="143"/>
      <c r="K16" s="25"/>
      <c r="L16" s="32"/>
      <c r="M16" s="32"/>
      <c r="N16" s="32"/>
      <c r="O16" s="32"/>
      <c r="P16" s="32"/>
      <c r="Q16" s="32"/>
      <c r="R16" s="32"/>
      <c r="S16" s="30"/>
      <c r="T16" s="38"/>
      <c r="U16" s="28"/>
      <c r="V16" s="32"/>
      <c r="W16" s="32"/>
      <c r="X16" s="32"/>
      <c r="Y16" s="39"/>
      <c r="Z16" s="32"/>
      <c r="AA16" s="32"/>
      <c r="AB16" s="32"/>
      <c r="AC16" s="32"/>
      <c r="AD16" s="39"/>
    </row>
    <row r="17" spans="3:31" s="1" customFormat="1" ht="21.75" customHeight="1" x14ac:dyDescent="0.15">
      <c r="C17" s="143"/>
      <c r="D17" s="143"/>
      <c r="E17" s="143"/>
      <c r="F17" s="143"/>
      <c r="G17" s="143"/>
      <c r="H17" s="143"/>
      <c r="K17" s="25"/>
      <c r="L17" s="30"/>
      <c r="M17" s="30"/>
      <c r="N17" s="30"/>
      <c r="O17" s="30"/>
      <c r="P17" s="30"/>
      <c r="Q17" s="30"/>
      <c r="R17" s="30"/>
      <c r="S17" s="30"/>
      <c r="T17" s="38"/>
      <c r="U17" s="28"/>
      <c r="V17" s="32"/>
      <c r="W17" s="32"/>
      <c r="X17" s="32"/>
      <c r="Y17" s="39"/>
      <c r="Z17" s="32"/>
      <c r="AA17" s="32"/>
      <c r="AB17" s="32"/>
      <c r="AC17" s="32"/>
      <c r="AD17" s="39"/>
    </row>
    <row r="18" spans="3:31" s="1" customFormat="1" ht="21.75" customHeight="1" x14ac:dyDescent="0.15">
      <c r="C18" s="143" t="s">
        <v>31</v>
      </c>
      <c r="D18" s="143"/>
      <c r="E18" s="143"/>
      <c r="F18" s="143"/>
      <c r="G18" s="143"/>
      <c r="H18" s="143"/>
      <c r="K18" s="25"/>
      <c r="L18" s="30"/>
      <c r="M18" s="30"/>
      <c r="N18" s="30"/>
      <c r="O18" s="30"/>
      <c r="P18" s="30"/>
      <c r="Q18" s="30"/>
      <c r="R18" s="30"/>
      <c r="S18" s="30"/>
      <c r="T18" s="38"/>
      <c r="U18" s="28"/>
      <c r="V18" s="32"/>
      <c r="W18" s="32"/>
      <c r="X18" s="32"/>
      <c r="Y18" s="39"/>
      <c r="Z18" s="32"/>
      <c r="AA18" s="32"/>
      <c r="AB18" s="32"/>
      <c r="AC18" s="32"/>
      <c r="AD18" s="39"/>
    </row>
    <row r="19" spans="3:31" s="1" customFormat="1" ht="21.75" customHeight="1" x14ac:dyDescent="0.15">
      <c r="C19" s="143"/>
      <c r="D19" s="143"/>
      <c r="E19" s="143"/>
      <c r="F19" s="143"/>
      <c r="G19" s="143"/>
      <c r="H19" s="143"/>
      <c r="K19" s="25"/>
      <c r="L19" s="30"/>
      <c r="M19" s="30"/>
      <c r="N19" s="30"/>
      <c r="O19" s="30"/>
      <c r="P19" s="30"/>
      <c r="Q19" s="30"/>
      <c r="R19" s="30"/>
      <c r="S19" s="30"/>
      <c r="T19" s="38"/>
      <c r="U19" s="28"/>
      <c r="V19" s="32"/>
      <c r="W19" s="32"/>
      <c r="X19" s="32"/>
      <c r="Y19" s="39"/>
      <c r="Z19" s="32"/>
      <c r="AA19" s="32"/>
      <c r="AB19" s="32"/>
      <c r="AC19" s="32"/>
      <c r="AD19" s="39"/>
    </row>
    <row r="20" spans="3:31" s="1" customFormat="1" ht="21.75" customHeight="1" thickBot="1" x14ac:dyDescent="0.2">
      <c r="C20" s="143" t="s">
        <v>105</v>
      </c>
      <c r="D20" s="143"/>
      <c r="E20" s="145"/>
      <c r="F20" s="143"/>
      <c r="G20" s="143"/>
      <c r="H20" s="143"/>
      <c r="K20" s="27"/>
      <c r="L20" s="33"/>
      <c r="M20" s="33"/>
      <c r="N20" s="33"/>
      <c r="O20" s="33"/>
      <c r="P20" s="33"/>
      <c r="Q20" s="33"/>
      <c r="R20" s="33"/>
      <c r="S20" s="33"/>
      <c r="T20" s="41"/>
      <c r="U20" s="29"/>
      <c r="V20" s="34"/>
      <c r="W20" s="34"/>
      <c r="X20" s="34"/>
      <c r="Y20" s="40"/>
      <c r="Z20" s="34"/>
      <c r="AA20" s="34"/>
      <c r="AB20" s="34"/>
      <c r="AC20" s="34"/>
      <c r="AD20" s="40"/>
      <c r="AE20" s="1">
        <f>38/2</f>
        <v>19</v>
      </c>
    </row>
    <row r="21" spans="3:31" s="1" customFormat="1" ht="21.75" customHeight="1" x14ac:dyDescent="0.15">
      <c r="C21" s="143"/>
      <c r="D21" s="143"/>
      <c r="E21" s="143"/>
      <c r="F21" s="143"/>
      <c r="G21" s="143"/>
      <c r="H21" s="143"/>
      <c r="K21" s="26"/>
      <c r="L21" s="36"/>
      <c r="M21" s="36"/>
      <c r="N21" s="36"/>
      <c r="O21" s="36"/>
      <c r="P21" s="31"/>
      <c r="Q21" s="36"/>
      <c r="R21" s="36"/>
      <c r="S21" s="36"/>
      <c r="T21" s="37"/>
      <c r="U21" s="26"/>
      <c r="V21" s="36"/>
      <c r="W21" s="36"/>
      <c r="X21" s="36"/>
      <c r="Y21" s="36"/>
      <c r="Z21" s="36"/>
      <c r="AA21" s="36"/>
      <c r="AB21" s="36"/>
      <c r="AC21" s="36"/>
      <c r="AD21" s="37"/>
    </row>
    <row r="22" spans="3:31" s="1" customFormat="1" ht="21.75" customHeight="1" x14ac:dyDescent="0.15">
      <c r="C22" s="143" t="s">
        <v>32</v>
      </c>
      <c r="D22" s="143"/>
      <c r="E22" s="143"/>
      <c r="F22" s="143"/>
      <c r="G22" s="143"/>
      <c r="H22" s="143"/>
      <c r="K22" s="28"/>
      <c r="L22" s="32"/>
      <c r="M22" s="32"/>
      <c r="N22" s="32"/>
      <c r="O22" s="32"/>
      <c r="P22" s="32"/>
      <c r="Q22" s="32"/>
      <c r="R22" s="32"/>
      <c r="S22" s="32"/>
      <c r="T22" s="39"/>
      <c r="U22" s="28"/>
      <c r="V22" s="32"/>
      <c r="W22" s="32"/>
      <c r="X22" s="32"/>
      <c r="Y22" s="32"/>
      <c r="Z22" s="32"/>
      <c r="AA22" s="32"/>
      <c r="AB22" s="32"/>
      <c r="AC22" s="32"/>
      <c r="AD22" s="39"/>
    </row>
    <row r="23" spans="3:31" s="1" customFormat="1" ht="21.75" customHeight="1" x14ac:dyDescent="0.15">
      <c r="C23" s="143"/>
      <c r="D23" s="143"/>
      <c r="E23" s="143"/>
      <c r="F23" s="143"/>
      <c r="G23" s="143"/>
      <c r="H23" s="143"/>
      <c r="K23" s="28"/>
      <c r="L23" s="32"/>
      <c r="M23" s="32"/>
      <c r="N23" s="32"/>
      <c r="O23" s="32"/>
      <c r="P23" s="32"/>
      <c r="Q23" s="32"/>
      <c r="R23" s="32"/>
      <c r="S23" s="32"/>
      <c r="T23" s="39"/>
      <c r="U23" s="28"/>
      <c r="V23" s="32"/>
      <c r="W23" s="32"/>
      <c r="X23" s="32"/>
      <c r="Y23" s="32"/>
      <c r="Z23" s="32"/>
      <c r="AA23" s="32"/>
      <c r="AB23" s="32"/>
      <c r="AC23" s="32"/>
      <c r="AD23" s="39"/>
    </row>
    <row r="24" spans="3:31" s="1" customFormat="1" ht="21.75" customHeight="1" x14ac:dyDescent="0.15">
      <c r="K24" s="28"/>
      <c r="L24" s="32"/>
      <c r="M24" s="32"/>
      <c r="N24" s="32"/>
      <c r="O24" s="32"/>
      <c r="P24" s="32"/>
      <c r="Q24" s="32"/>
      <c r="R24" s="32"/>
      <c r="S24" s="32"/>
      <c r="T24" s="39"/>
      <c r="U24" s="28"/>
      <c r="V24" s="32"/>
      <c r="W24" s="32"/>
      <c r="X24" s="32"/>
      <c r="Y24" s="32"/>
      <c r="Z24" s="32"/>
      <c r="AA24" s="32"/>
      <c r="AB24" s="32"/>
      <c r="AC24" s="32"/>
      <c r="AD24" s="39"/>
    </row>
    <row r="25" spans="3:31" s="1" customFormat="1" ht="21.75" customHeight="1" x14ac:dyDescent="0.15">
      <c r="C25" s="35"/>
      <c r="D25" s="3"/>
      <c r="E25" s="3"/>
      <c r="F25" s="3"/>
      <c r="G25" s="3"/>
      <c r="H25" s="3"/>
      <c r="K25" s="28"/>
      <c r="L25" s="32"/>
      <c r="M25" s="32"/>
      <c r="N25" s="32"/>
      <c r="O25" s="32"/>
      <c r="P25" s="32"/>
      <c r="Q25" s="32"/>
      <c r="R25" s="32"/>
      <c r="S25" s="32"/>
      <c r="T25" s="39"/>
      <c r="U25" s="28"/>
      <c r="V25" s="32"/>
      <c r="W25" s="32"/>
      <c r="X25" s="32"/>
      <c r="Y25" s="32"/>
      <c r="Z25" s="32"/>
      <c r="AA25" s="32"/>
      <c r="AB25" s="32"/>
      <c r="AC25" s="32"/>
      <c r="AD25" s="39"/>
    </row>
    <row r="26" spans="3:31" s="1" customFormat="1" ht="21.75" customHeight="1" x14ac:dyDescent="0.15">
      <c r="E26" s="146" t="s">
        <v>34</v>
      </c>
      <c r="F26" s="146"/>
      <c r="G26" s="147">
        <f>SUM(G6*H6+G7*H7+G8*H8+G9*H9+G10*H10)</f>
        <v>0</v>
      </c>
      <c r="H26" s="147"/>
      <c r="I26" s="142" t="s">
        <v>22</v>
      </c>
      <c r="K26" s="28"/>
      <c r="L26" s="32"/>
      <c r="M26" s="32"/>
      <c r="N26" s="32"/>
      <c r="O26" s="32"/>
      <c r="P26" s="32"/>
      <c r="Q26" s="32"/>
      <c r="R26" s="32"/>
      <c r="S26" s="32"/>
      <c r="T26" s="39"/>
      <c r="U26" s="28"/>
      <c r="V26" s="32"/>
      <c r="W26" s="32"/>
      <c r="X26" s="32"/>
      <c r="Y26" s="32"/>
      <c r="Z26" s="32"/>
      <c r="AA26" s="32"/>
      <c r="AB26" s="32"/>
      <c r="AC26" s="32"/>
      <c r="AD26" s="39"/>
    </row>
    <row r="27" spans="3:31" s="1" customFormat="1" ht="21.75" customHeight="1" x14ac:dyDescent="0.15">
      <c r="E27" s="146"/>
      <c r="F27" s="146"/>
      <c r="G27" s="147"/>
      <c r="H27" s="147"/>
      <c r="I27" s="142"/>
      <c r="K27" s="28"/>
      <c r="L27" s="32"/>
      <c r="M27" s="32"/>
      <c r="N27" s="32"/>
      <c r="O27" s="32"/>
      <c r="P27" s="32"/>
      <c r="Q27" s="32"/>
      <c r="R27" s="32"/>
      <c r="S27" s="32"/>
      <c r="T27" s="39"/>
      <c r="U27" s="28"/>
      <c r="V27" s="32"/>
      <c r="W27" s="32"/>
      <c r="X27" s="32"/>
      <c r="Y27" s="32"/>
      <c r="Z27" s="32"/>
      <c r="AA27" s="32"/>
      <c r="AB27" s="32"/>
      <c r="AC27" s="32"/>
      <c r="AD27" s="39"/>
    </row>
    <row r="28" spans="3:31" s="1" customFormat="1" ht="21.75" customHeight="1" x14ac:dyDescent="0.15">
      <c r="K28" s="28"/>
      <c r="L28" s="32"/>
      <c r="M28" s="32"/>
      <c r="N28" s="32"/>
      <c r="O28" s="32"/>
      <c r="P28" s="32"/>
      <c r="Q28" s="32"/>
      <c r="R28" s="32"/>
      <c r="S28" s="32"/>
      <c r="T28" s="39"/>
      <c r="U28" s="28"/>
      <c r="V28" s="32"/>
      <c r="W28" s="32"/>
      <c r="X28" s="32"/>
      <c r="Y28" s="32"/>
      <c r="Z28" s="32"/>
      <c r="AA28" s="32"/>
      <c r="AB28" s="32"/>
      <c r="AC28" s="32"/>
      <c r="AD28" s="39"/>
    </row>
    <row r="29" spans="3:31" s="1" customFormat="1" ht="21.75" customHeight="1" x14ac:dyDescent="0.15">
      <c r="K29" s="28"/>
      <c r="L29" s="32"/>
      <c r="M29" s="32"/>
      <c r="N29" s="32"/>
      <c r="O29" s="32"/>
      <c r="P29" s="32"/>
      <c r="Q29" s="32"/>
      <c r="R29" s="32"/>
      <c r="S29" s="32"/>
      <c r="T29" s="39"/>
      <c r="U29" s="28"/>
      <c r="V29" s="32"/>
      <c r="W29" s="32"/>
      <c r="X29" s="32"/>
      <c r="Y29" s="32"/>
      <c r="Z29" s="32"/>
      <c r="AA29" s="32"/>
      <c r="AB29" s="32"/>
      <c r="AC29" s="32"/>
      <c r="AD29" s="39"/>
    </row>
    <row r="30" spans="3:31" s="1" customFormat="1" ht="21.75" customHeight="1" x14ac:dyDescent="0.15">
      <c r="K30" s="28"/>
      <c r="L30" s="32"/>
      <c r="M30" s="32"/>
      <c r="N30" s="32"/>
      <c r="O30" s="32"/>
      <c r="P30" s="32"/>
      <c r="Q30" s="32"/>
      <c r="R30" s="32"/>
      <c r="S30" s="32"/>
      <c r="T30" s="39"/>
      <c r="U30" s="28"/>
      <c r="V30" s="32"/>
      <c r="W30" s="32"/>
      <c r="X30" s="32"/>
      <c r="Y30" s="32"/>
      <c r="Z30" s="32"/>
      <c r="AA30" s="32"/>
      <c r="AB30" s="32"/>
      <c r="AC30" s="32"/>
      <c r="AD30" s="39"/>
    </row>
    <row r="31" spans="3:31" s="1" customFormat="1" ht="21.75" customHeight="1" x14ac:dyDescent="0.15">
      <c r="K31" s="28"/>
      <c r="L31" s="32"/>
      <c r="M31" s="32"/>
      <c r="N31" s="32"/>
      <c r="O31" s="32"/>
      <c r="P31" s="32"/>
      <c r="Q31" s="32"/>
      <c r="R31" s="32"/>
      <c r="S31" s="32"/>
      <c r="T31" s="39"/>
      <c r="U31" s="28"/>
      <c r="V31" s="32"/>
      <c r="W31" s="32"/>
      <c r="X31" s="32"/>
      <c r="Y31" s="32"/>
      <c r="Z31" s="32"/>
      <c r="AA31" s="32"/>
      <c r="AB31" s="32"/>
      <c r="AC31" s="32"/>
      <c r="AD31" s="39"/>
    </row>
    <row r="32" spans="3:31" s="1" customFormat="1" ht="21.75" customHeight="1" x14ac:dyDescent="0.15">
      <c r="K32" s="28"/>
      <c r="L32" s="32"/>
      <c r="M32" s="32"/>
      <c r="N32" s="32"/>
      <c r="O32" s="32"/>
      <c r="P32" s="32"/>
      <c r="Q32" s="32"/>
      <c r="R32" s="32"/>
      <c r="S32" s="32"/>
      <c r="T32" s="39"/>
      <c r="U32" s="28"/>
      <c r="V32" s="32"/>
      <c r="W32" s="32"/>
      <c r="X32" s="32"/>
      <c r="Y32" s="32"/>
      <c r="Z32" s="32"/>
      <c r="AA32" s="32"/>
      <c r="AB32" s="32"/>
      <c r="AC32" s="32"/>
      <c r="AD32" s="39"/>
    </row>
    <row r="33" spans="1:30" s="1" customFormat="1" ht="21.75" customHeight="1" x14ac:dyDescent="0.15">
      <c r="K33" s="28"/>
      <c r="L33" s="32"/>
      <c r="M33" s="32"/>
      <c r="N33" s="32"/>
      <c r="O33" s="32"/>
      <c r="P33" s="32"/>
      <c r="Q33" s="32"/>
      <c r="R33" s="32"/>
      <c r="S33" s="32"/>
      <c r="T33" s="39"/>
      <c r="U33" s="28"/>
      <c r="V33" s="32"/>
      <c r="W33" s="32"/>
      <c r="X33" s="32"/>
      <c r="Y33" s="32"/>
      <c r="Z33" s="32"/>
      <c r="AA33" s="32"/>
      <c r="AB33" s="32"/>
      <c r="AC33" s="32"/>
      <c r="AD33" s="39"/>
    </row>
    <row r="34" spans="1:30" s="1" customFormat="1" ht="21.75" customHeight="1" x14ac:dyDescent="0.15">
      <c r="K34" s="28"/>
      <c r="L34" s="32"/>
      <c r="M34" s="32"/>
      <c r="N34" s="32"/>
      <c r="O34" s="32"/>
      <c r="P34" s="32"/>
      <c r="Q34" s="32"/>
      <c r="R34" s="32"/>
      <c r="S34" s="32"/>
      <c r="T34" s="39"/>
      <c r="U34" s="28"/>
      <c r="V34" s="32"/>
      <c r="W34" s="32"/>
      <c r="X34" s="32"/>
      <c r="Y34" s="32"/>
      <c r="Z34" s="32"/>
      <c r="AA34" s="32"/>
      <c r="AB34" s="32"/>
      <c r="AC34" s="32"/>
      <c r="AD34" s="39"/>
    </row>
    <row r="35" spans="1:30" s="1" customFormat="1" ht="21.75" customHeight="1" x14ac:dyDescent="0.15">
      <c r="K35" s="28"/>
      <c r="L35" s="32"/>
      <c r="M35" s="32"/>
      <c r="N35" s="32"/>
      <c r="O35" s="32"/>
      <c r="P35" s="32"/>
      <c r="Q35" s="32"/>
      <c r="R35" s="32"/>
      <c r="S35" s="32"/>
      <c r="T35" s="39"/>
      <c r="U35" s="28"/>
      <c r="V35" s="32"/>
      <c r="W35" s="32"/>
      <c r="X35" s="32"/>
      <c r="Y35" s="32"/>
      <c r="Z35" s="32"/>
      <c r="AA35" s="32"/>
      <c r="AB35" s="32"/>
      <c r="AC35" s="32"/>
      <c r="AD35" s="39"/>
    </row>
    <row r="36" spans="1:30" s="1" customFormat="1" ht="21.75" customHeight="1" x14ac:dyDescent="0.15">
      <c r="K36" s="28"/>
      <c r="L36" s="32"/>
      <c r="M36" s="32"/>
      <c r="N36" s="32"/>
      <c r="O36" s="32"/>
      <c r="P36" s="32"/>
      <c r="Q36" s="32"/>
      <c r="R36" s="32"/>
      <c r="S36" s="32"/>
      <c r="T36" s="39"/>
      <c r="U36" s="28"/>
      <c r="V36" s="32"/>
      <c r="W36" s="32"/>
      <c r="X36" s="32"/>
      <c r="Y36" s="32"/>
      <c r="Z36" s="32"/>
      <c r="AA36" s="32"/>
      <c r="AB36" s="32"/>
      <c r="AC36" s="32"/>
      <c r="AD36" s="39"/>
    </row>
    <row r="37" spans="1:30" s="1" customFormat="1" ht="21.75" customHeight="1" x14ac:dyDescent="0.15">
      <c r="K37" s="28"/>
      <c r="L37" s="32"/>
      <c r="M37" s="32"/>
      <c r="N37" s="32"/>
      <c r="O37" s="32"/>
      <c r="P37" s="32"/>
      <c r="Q37" s="32"/>
      <c r="R37" s="32"/>
      <c r="S37" s="32"/>
      <c r="T37" s="39"/>
      <c r="U37" s="28"/>
      <c r="V37" s="32"/>
      <c r="W37" s="32"/>
      <c r="X37" s="32"/>
      <c r="Y37" s="32"/>
      <c r="Z37" s="32"/>
      <c r="AA37" s="32"/>
      <c r="AB37" s="32"/>
      <c r="AC37" s="32"/>
      <c r="AD37" s="39"/>
    </row>
    <row r="38" spans="1:30" s="1" customFormat="1" ht="21.75" customHeight="1" x14ac:dyDescent="0.15">
      <c r="K38" s="28"/>
      <c r="L38" s="32"/>
      <c r="M38" s="32"/>
      <c r="N38" s="32"/>
      <c r="O38" s="32"/>
      <c r="P38" s="32"/>
      <c r="Q38" s="32"/>
      <c r="R38" s="32"/>
      <c r="S38" s="32"/>
      <c r="T38" s="39"/>
      <c r="U38" s="28"/>
      <c r="V38" s="32"/>
      <c r="W38" s="32"/>
      <c r="X38" s="32"/>
      <c r="Y38" s="32"/>
      <c r="Z38" s="32"/>
      <c r="AA38" s="32"/>
      <c r="AB38" s="32"/>
      <c r="AC38" s="32"/>
      <c r="AD38" s="39"/>
    </row>
    <row r="39" spans="1:30" s="1" customFormat="1" ht="21.75" customHeight="1" x14ac:dyDescent="0.15">
      <c r="K39" s="28"/>
      <c r="L39" s="32"/>
      <c r="M39" s="32"/>
      <c r="N39" s="32"/>
      <c r="O39" s="32"/>
      <c r="P39" s="32"/>
      <c r="Q39" s="32"/>
      <c r="R39" s="32"/>
      <c r="S39" s="32"/>
      <c r="T39" s="39"/>
      <c r="U39" s="28"/>
      <c r="V39" s="32"/>
      <c r="W39" s="32"/>
      <c r="X39" s="32"/>
      <c r="Y39" s="32"/>
      <c r="Z39" s="32"/>
      <c r="AA39" s="32"/>
      <c r="AB39" s="32"/>
      <c r="AC39" s="32"/>
      <c r="AD39" s="39"/>
    </row>
    <row r="40" spans="1:30" s="1" customFormat="1" ht="21.75" customHeight="1" thickBot="1" x14ac:dyDescent="0.2">
      <c r="K40" s="29"/>
      <c r="L40" s="34"/>
      <c r="M40" s="34"/>
      <c r="N40" s="34"/>
      <c r="O40" s="34"/>
      <c r="P40" s="34"/>
      <c r="Q40" s="34"/>
      <c r="R40" s="34"/>
      <c r="S40" s="34"/>
      <c r="T40" s="40"/>
      <c r="U40" s="29"/>
      <c r="V40" s="34"/>
      <c r="W40" s="34"/>
      <c r="X40" s="34"/>
      <c r="Y40" s="34"/>
      <c r="Z40" s="34"/>
      <c r="AA40" s="34"/>
      <c r="AB40" s="34"/>
      <c r="AC40" s="34"/>
      <c r="AD40" s="40"/>
    </row>
    <row r="41" spans="1:30" s="1" customFormat="1" ht="21.75" customHeight="1" x14ac:dyDescent="0.15">
      <c r="A41" s="2"/>
      <c r="I41" s="2"/>
      <c r="J41" s="2"/>
      <c r="K41" s="30"/>
      <c r="L41" s="30"/>
      <c r="M41" s="30"/>
      <c r="N41" s="42"/>
      <c r="O41" s="42"/>
      <c r="P41" s="42"/>
      <c r="Q41" s="42"/>
      <c r="R41" s="42"/>
      <c r="S41" s="42"/>
      <c r="T41" s="42"/>
      <c r="U41" s="42"/>
      <c r="V41" s="32"/>
      <c r="W41" s="32"/>
      <c r="X41" s="32"/>
      <c r="Y41" s="32"/>
      <c r="Z41" s="32"/>
      <c r="AA41" s="32"/>
      <c r="AB41" s="32"/>
      <c r="AC41" s="32"/>
      <c r="AD41" s="32"/>
    </row>
    <row r="42" spans="1:30" s="1" customFormat="1" ht="21.75" customHeight="1" x14ac:dyDescent="0.15">
      <c r="A42" s="2"/>
      <c r="I42" s="2"/>
      <c r="J42" s="2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2"/>
      <c r="V42" s="32"/>
      <c r="W42" s="32"/>
      <c r="X42" s="32"/>
      <c r="Y42" s="32"/>
      <c r="Z42" s="32"/>
      <c r="AA42" s="32"/>
      <c r="AB42" s="32"/>
      <c r="AC42" s="32"/>
      <c r="AD42" s="32"/>
    </row>
    <row r="43" spans="1:30" s="1" customFormat="1" ht="21.75" customHeight="1" x14ac:dyDescent="0.15">
      <c r="A43" s="2"/>
      <c r="I43" s="2"/>
      <c r="J43" s="2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2"/>
      <c r="V43" s="32"/>
      <c r="W43" s="32"/>
      <c r="X43" s="32"/>
      <c r="Y43" s="32"/>
      <c r="Z43" s="32"/>
      <c r="AA43" s="32"/>
      <c r="AB43" s="32"/>
      <c r="AC43" s="32"/>
      <c r="AD43" s="32"/>
    </row>
    <row r="44" spans="1:30" s="1" customFormat="1" ht="21.75" customHeight="1" x14ac:dyDescent="0.15">
      <c r="A44" s="2"/>
      <c r="I44" s="2"/>
      <c r="J44" s="2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2"/>
      <c r="V44" s="32"/>
      <c r="W44" s="32"/>
      <c r="X44" s="32"/>
      <c r="Y44" s="32"/>
      <c r="Z44" s="32"/>
      <c r="AA44" s="32"/>
      <c r="AB44" s="32"/>
      <c r="AC44" s="32"/>
      <c r="AD44" s="32"/>
    </row>
    <row r="45" spans="1:30" s="1" customFormat="1" ht="21.75" customHeight="1" x14ac:dyDescent="0.15">
      <c r="A45" s="2"/>
      <c r="I45" s="2"/>
      <c r="J45" s="2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2"/>
      <c r="V45" s="32"/>
      <c r="W45" s="32"/>
      <c r="X45" s="32"/>
      <c r="Y45" s="32"/>
      <c r="Z45" s="32"/>
      <c r="AA45" s="32"/>
      <c r="AB45" s="32"/>
      <c r="AC45" s="32"/>
      <c r="AD45" s="32"/>
    </row>
    <row r="46" spans="1:30" s="1" customFormat="1" ht="21.75" customHeight="1" x14ac:dyDescent="0.15">
      <c r="A46" s="2"/>
      <c r="I46" s="2"/>
      <c r="J46" s="2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2"/>
      <c r="V46" s="32"/>
      <c r="W46" s="32"/>
      <c r="X46" s="32"/>
      <c r="Y46" s="32"/>
      <c r="Z46" s="32"/>
      <c r="AA46" s="32"/>
      <c r="AB46" s="32"/>
      <c r="AC46" s="32"/>
      <c r="AD46" s="32"/>
    </row>
    <row r="47" spans="1:30" s="1" customFormat="1" ht="21.75" customHeight="1" x14ac:dyDescent="0.15">
      <c r="A47" s="2"/>
      <c r="I47" s="2"/>
      <c r="J47" s="2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2"/>
      <c r="V47" s="32"/>
      <c r="W47" s="32"/>
      <c r="X47" s="32"/>
      <c r="Y47" s="32"/>
      <c r="Z47" s="32"/>
      <c r="AA47" s="32"/>
      <c r="AB47" s="32"/>
      <c r="AC47" s="32"/>
      <c r="AD47" s="32"/>
    </row>
    <row r="48" spans="1:30" s="1" customFormat="1" ht="21.75" customHeight="1" x14ac:dyDescent="0.15">
      <c r="A48" s="2"/>
      <c r="I48" s="2"/>
      <c r="J48" s="2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2"/>
      <c r="V48" s="32"/>
      <c r="W48" s="32"/>
      <c r="X48" s="32"/>
      <c r="Y48" s="32"/>
      <c r="Z48" s="32"/>
      <c r="AA48" s="32"/>
      <c r="AB48" s="32"/>
      <c r="AC48" s="32"/>
      <c r="AD48" s="32"/>
    </row>
  </sheetData>
  <mergeCells count="13">
    <mergeCell ref="I26:I27"/>
    <mergeCell ref="D5:F5"/>
    <mergeCell ref="D2:H3"/>
    <mergeCell ref="E20:H21"/>
    <mergeCell ref="E22:H23"/>
    <mergeCell ref="E26:F27"/>
    <mergeCell ref="C16:D17"/>
    <mergeCell ref="C18:D19"/>
    <mergeCell ref="C20:D21"/>
    <mergeCell ref="C22:D23"/>
    <mergeCell ref="E16:H17"/>
    <mergeCell ref="E18:H19"/>
    <mergeCell ref="G26:H27"/>
  </mergeCells>
  <phoneticPr fontId="2"/>
  <printOptions horizontalCentered="1" verticalCentered="1"/>
  <pageMargins left="0.31496062992125984" right="0.31496062992125984" top="0.31496062992125984" bottom="0.23622047244094491" header="0.31496062992125984" footer="0.31496062992125984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クラブ対抗申込書</vt:lpstr>
      <vt:lpstr>ｱｲﾗﾝﾄﾞｶｯﾌﾟ</vt:lpstr>
      <vt:lpstr>審判協力者名簿</vt:lpstr>
      <vt:lpstr>広告願い・原稿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rara</cp:lastModifiedBy>
  <cp:lastPrinted>2022-03-07T02:58:34Z</cp:lastPrinted>
  <dcterms:created xsi:type="dcterms:W3CDTF">2019-08-09T12:31:01Z</dcterms:created>
  <dcterms:modified xsi:type="dcterms:W3CDTF">2022-11-06T05:26:52Z</dcterms:modified>
</cp:coreProperties>
</file>